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29" documentId="8_{B06CB95B-9AD2-4E6A-80B6-301E06F8F718}" xr6:coauthVersionLast="45" xr6:coauthVersionMax="45" xr10:uidLastSave="{A13F25FB-F25A-44D1-959E-7E5FC7E68AD6}"/>
  <bookViews>
    <workbookView xWindow="-120" yWindow="-120" windowWidth="20730" windowHeight="11160" xr2:uid="{00000000-000D-0000-FFFF-FFFF00000000}"/>
  </bookViews>
  <sheets>
    <sheet name="April 2020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43" i="3" l="1"/>
  <c r="B29" i="3" l="1"/>
  <c r="B9" i="3"/>
  <c r="C9" i="3"/>
  <c r="C29" i="3"/>
  <c r="C35" i="3" l="1"/>
</calcChain>
</file>

<file path=xl/sharedStrings.xml><?xml version="1.0" encoding="utf-8"?>
<sst xmlns="http://schemas.openxmlformats.org/spreadsheetml/2006/main" count="46" uniqueCount="41">
  <si>
    <t>Item</t>
  </si>
  <si>
    <t>Income</t>
  </si>
  <si>
    <t>Advertising Revenue</t>
  </si>
  <si>
    <t>Virginia Corporation Fees</t>
  </si>
  <si>
    <t>PO Box Annual Fee</t>
  </si>
  <si>
    <t>Newsletter/Flyer Printing</t>
  </si>
  <si>
    <t>Umbrella Liability Insurance</t>
  </si>
  <si>
    <t>Total Income</t>
  </si>
  <si>
    <t>Social Events</t>
  </si>
  <si>
    <t>General Meeting Refreshments</t>
  </si>
  <si>
    <t>SDCC/VBCCO/Other Dues</t>
  </si>
  <si>
    <t>Postage and Mail Supplies</t>
  </si>
  <si>
    <t>Scholarships</t>
  </si>
  <si>
    <t>Expenses</t>
  </si>
  <si>
    <t>TOTAL EXPENSES</t>
  </si>
  <si>
    <t>Legal Expenses</t>
  </si>
  <si>
    <t>Membership Dues - Checks and Cash</t>
  </si>
  <si>
    <t>Membership Dues - Paypal</t>
  </si>
  <si>
    <t>Robbins Acct-Community Improvement</t>
  </si>
  <si>
    <t>Charity (ie OPVRS,LRN,Raffles)</t>
  </si>
  <si>
    <t>Phase IV Facebook Marketing</t>
  </si>
  <si>
    <t xml:space="preserve">Office Supplies </t>
  </si>
  <si>
    <t>Merchandise Purchase &amp; LOGO</t>
  </si>
  <si>
    <t>Chesapeake Bay Foundation</t>
  </si>
  <si>
    <t>IT Services</t>
  </si>
  <si>
    <t>2020 Budget</t>
  </si>
  <si>
    <t>OTHER Accounts:</t>
  </si>
  <si>
    <t>Current Balance</t>
  </si>
  <si>
    <t xml:space="preserve">Fireworks Fund: Union Checking    </t>
  </si>
  <si>
    <t>Robbins Investments: 78%/22% Equities</t>
  </si>
  <si>
    <t xml:space="preserve">Robbins Cash: Money Market Fund      </t>
  </si>
  <si>
    <t>2020 Results</t>
  </si>
  <si>
    <t>Tee-Shirt Cost 2020</t>
  </si>
  <si>
    <t>Tee-Shirt Income 2020</t>
  </si>
  <si>
    <t>CumulativeTee Shirt Income</t>
  </si>
  <si>
    <t>Cummulative Tee Shirt Expense</t>
  </si>
  <si>
    <t xml:space="preserve">2020 Starting Balance: </t>
  </si>
  <si>
    <t xml:space="preserve"> </t>
  </si>
  <si>
    <t xml:space="preserve">  </t>
  </si>
  <si>
    <t>OPERATING ACCOUNT: Ending August 2020</t>
  </si>
  <si>
    <t>ENDING BALANCE 8/31/2020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</si>
</sst>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8" formatCode="&quot;$&quot;#,##0.00_);[Red]\(&quot;$&quot;#,##0.00\)"/>
    <numFmt numFmtId="164" formatCode="&quot;$&quot;#,##0.00"/>
  </numFmts>
  <fonts count="1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3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4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3" fillId="2" borderId="0" xfId="0" applyFont="1" applyFill="1"/>
    <xf numFmtId="0" fontId="2" fillId="2" borderId="0" xfId="0" applyFont="1" applyFill="1"/>
    <xf numFmtId="0" fontId="5" fillId="0" borderId="3" xfId="0" applyFont="1" applyBorder="1"/>
    <xf numFmtId="0" fontId="5" fillId="0" borderId="2" xfId="0" applyFont="1" applyBorder="1"/>
    <xf numFmtId="0" fontId="5" fillId="0" borderId="0" xfId="0" applyFont="1"/>
    <xf numFmtId="7" fontId="5" fillId="0" borderId="0" xfId="0" applyNumberFormat="1" applyFont="1"/>
    <xf numFmtId="0" fontId="4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wrapText="1"/>
    </xf>
    <xf numFmtId="0" fontId="4" fillId="3" borderId="1" xfId="0" applyFont="1" applyFill="1" applyBorder="1"/>
    <xf numFmtId="0" fontId="4" fillId="3" borderId="1" xfId="0" applyFont="1" applyFill="1" applyBorder="1" applyAlignment="1">
      <alignment horizontal="right" wrapText="1"/>
    </xf>
    <xf numFmtId="7" fontId="5" fillId="0" borderId="0" xfId="0" applyNumberFormat="1" applyFont="1" applyAlignment="1">
      <alignment horizontal="right"/>
    </xf>
    <xf numFmtId="7" fontId="4" fillId="3" borderId="1" xfId="0" applyNumberFormat="1" applyFont="1" applyFill="1" applyBorder="1" applyAlignment="1">
      <alignment horizontal="right"/>
    </xf>
    <xf numFmtId="7" fontId="5" fillId="0" borderId="0" xfId="0" applyNumberFormat="1" applyFont="1" applyAlignment="1">
      <alignment horizontal="right" wrapText="1"/>
    </xf>
    <xf numFmtId="0" fontId="2" fillId="2" borderId="0" xfId="0" applyFont="1" applyFill="1" applyAlignment="1">
      <alignment horizontal="right"/>
    </xf>
    <xf numFmtId="7" fontId="9" fillId="4" borderId="0" xfId="0" applyNumberFormat="1" applyFont="1" applyFill="1"/>
    <xf numFmtId="0" fontId="10" fillId="5" borderId="0" xfId="0" applyFont="1" applyFill="1"/>
    <xf numFmtId="7" fontId="10" fillId="5" borderId="0" xfId="0" applyNumberFormat="1" applyFont="1" applyFill="1"/>
    <xf numFmtId="0" fontId="2" fillId="6" borderId="0" xfId="0" applyFont="1" applyFill="1"/>
    <xf numFmtId="7" fontId="2" fillId="6" borderId="0" xfId="0" applyNumberFormat="1" applyFont="1" applyFill="1"/>
    <xf numFmtId="0" fontId="9" fillId="2" borderId="3" xfId="0" applyFont="1" applyFill="1" applyBorder="1"/>
    <xf numFmtId="7" fontId="9" fillId="2" borderId="4" xfId="0" applyNumberFormat="1" applyFont="1" applyFill="1" applyBorder="1" applyAlignment="1">
      <alignment horizontal="center" wrapText="1"/>
    </xf>
    <xf numFmtId="8" fontId="2" fillId="0" borderId="1" xfId="0" applyNumberFormat="1" applyFont="1" applyBorder="1"/>
    <xf numFmtId="14" fontId="11" fillId="0" borderId="0" xfId="0" applyNumberFormat="1" applyFont="1" applyAlignment="1">
      <alignment horizontal="center"/>
    </xf>
    <xf numFmtId="164" fontId="5" fillId="0" borderId="0" xfId="0" applyNumberFormat="1" applyFont="1"/>
    <xf numFmtId="0" fontId="10" fillId="7" borderId="0" xfId="0" applyFont="1" applyFill="1"/>
    <xf numFmtId="7" fontId="10" fillId="7" borderId="0" xfId="0" applyNumberFormat="1" applyFont="1" applyFill="1"/>
    <xf numFmtId="164" fontId="2" fillId="4" borderId="0" xfId="0" applyNumberFormat="1" applyFont="1" applyFill="1"/>
    <xf numFmtId="164" fontId="5" fillId="4" borderId="0" xfId="0" applyNumberFormat="1" applyFont="1" applyFill="1"/>
    <xf numFmtId="0" fontId="5" fillId="4" borderId="2" xfId="0" applyFont="1" applyFill="1" applyBorder="1"/>
    <xf numFmtId="0" fontId="5" fillId="4" borderId="0" xfId="0" applyFont="1" applyFill="1" applyBorder="1"/>
    <xf numFmtId="8" fontId="9" fillId="0" borderId="1" xfId="0" applyNumberFormat="1" applyFont="1" applyBorder="1"/>
    <xf numFmtId="14" fontId="13" fillId="0" borderId="0" xfId="0" applyNumberFormat="1" applyFont="1" applyBorder="1"/>
    <xf numFmtId="8" fontId="9" fillId="0" borderId="0" xfId="0" applyNumberFormat="1" applyFont="1" applyBorder="1"/>
    <xf numFmtId="8" fontId="12" fillId="0" borderId="0" xfId="0" applyNumberFormat="1" applyFont="1" applyBorder="1"/>
    <xf numFmtId="14" fontId="11" fillId="8" borderId="0" xfId="0" applyNumberFormat="1" applyFont="1" applyFill="1" applyAlignment="1">
      <alignment horizontal="center"/>
    </xf>
    <xf numFmtId="14" fontId="13" fillId="8" borderId="0" xfId="0" applyNumberFormat="1" applyFont="1" applyFill="1" applyBorder="1"/>
    <xf numFmtId="0" fontId="0" fillId="8" borderId="0" xfId="0" applyFill="1"/>
    <xf numFmtId="8" fontId="2" fillId="7" borderId="1" xfId="0" applyNumberFormat="1" applyFont="1" applyFill="1" applyBorder="1"/>
    <xf numFmtId="8" fontId="9" fillId="7" borderId="1" xfId="0" applyNumberFormat="1" applyFont="1" applyFill="1" applyBorder="1"/>
    <xf numFmtId="8" fontId="11" fillId="0" borderId="0" xfId="0" applyNumberFormat="1" applyFont="1"/>
    <xf numFmtId="0" fontId="3" fillId="0" borderId="0" xfId="0" applyFont="1"/>
    <xf numFmtId="0" fontId="6" fillId="0" borderId="0" xfId="0" applyFont="1"/>
    <xf numFmtId="0" fontId="9" fillId="4" borderId="0" xfId="0" applyFont="1" applyFill="1"/>
    <xf numFmtId="0" fontId="1" fillId="4" borderId="0" xfId="0" applyFont="1" applyFill="1"/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3"/>
  <sheetViews>
    <sheetView tabSelected="1" zoomScale="130" zoomScaleNormal="130" workbookViewId="0"/>
  </sheetViews>
  <sheetFormatPr defaultColWidth="8.7109375" defaultRowHeight="15" x14ac:dyDescent="0.25"/>
  <cols>
    <col min="1" max="1" width="32" bestFit="1" customWidth="1"/>
    <col min="2" max="2" width="15.7109375" customWidth="1"/>
    <col min="3" max="3" width="13.85546875" customWidth="1"/>
    <col min="4" max="4" width="12.7109375" bestFit="1" customWidth="1"/>
    <col min="6" max="7" width="8.7109375" customWidth="1"/>
  </cols>
  <sheetData>
    <row r="1" spans="1:3" ht="15.75" x14ac:dyDescent="0.25">
      <c r="A1" s="3" t="s">
        <v>39</v>
      </c>
      <c r="B1" s="4"/>
      <c r="C1" s="17"/>
    </row>
    <row r="2" spans="1:3" x14ac:dyDescent="0.25">
      <c r="A2" s="46" t="s">
        <v>36</v>
      </c>
      <c r="B2" s="47"/>
      <c r="C2" s="18">
        <v>5229.1099999999997</v>
      </c>
    </row>
    <row r="3" spans="1:3" ht="15.75" x14ac:dyDescent="0.25">
      <c r="A3" s="44" t="s">
        <v>1</v>
      </c>
      <c r="B3" s="44"/>
      <c r="C3" s="44"/>
    </row>
    <row r="4" spans="1:3" x14ac:dyDescent="0.25">
      <c r="A4" s="9" t="s">
        <v>0</v>
      </c>
      <c r="B4" s="10" t="s">
        <v>25</v>
      </c>
      <c r="C4" s="13" t="s">
        <v>31</v>
      </c>
    </row>
    <row r="5" spans="1:3" x14ac:dyDescent="0.25">
      <c r="A5" s="5" t="s">
        <v>2</v>
      </c>
      <c r="B5" s="14">
        <v>300</v>
      </c>
      <c r="C5" s="14">
        <v>0</v>
      </c>
    </row>
    <row r="6" spans="1:3" x14ac:dyDescent="0.25">
      <c r="A6" s="6" t="s">
        <v>16</v>
      </c>
      <c r="B6" s="14">
        <v>2900</v>
      </c>
      <c r="C6" s="14">
        <v>525</v>
      </c>
    </row>
    <row r="7" spans="1:3" x14ac:dyDescent="0.25">
      <c r="A7" s="6" t="s">
        <v>17</v>
      </c>
      <c r="B7" s="14">
        <v>2741</v>
      </c>
      <c r="C7" s="14">
        <v>1992.72</v>
      </c>
    </row>
    <row r="8" spans="1:3" x14ac:dyDescent="0.25">
      <c r="A8" s="6" t="s">
        <v>18</v>
      </c>
      <c r="B8" s="14">
        <v>9200</v>
      </c>
      <c r="C8" s="14">
        <v>5000</v>
      </c>
    </row>
    <row r="9" spans="1:3" x14ac:dyDescent="0.25">
      <c r="A9" s="12" t="s">
        <v>7</v>
      </c>
      <c r="B9" s="15">
        <f>SUM(B5:B8)</f>
        <v>15141</v>
      </c>
      <c r="C9" s="15">
        <f>SUM(C5:C8)</f>
        <v>7517.72</v>
      </c>
    </row>
    <row r="10" spans="1:3" x14ac:dyDescent="0.25">
      <c r="A10" s="7"/>
      <c r="B10" s="8"/>
      <c r="C10" s="14"/>
    </row>
    <row r="11" spans="1:3" ht="15.75" x14ac:dyDescent="0.25">
      <c r="A11" s="45" t="s">
        <v>13</v>
      </c>
      <c r="B11" s="45"/>
      <c r="C11" s="45"/>
    </row>
    <row r="12" spans="1:3" ht="15.75" x14ac:dyDescent="0.25">
      <c r="A12" s="11" t="s">
        <v>0</v>
      </c>
      <c r="B12" s="13" t="s">
        <v>25</v>
      </c>
      <c r="C12" s="13" t="s">
        <v>31</v>
      </c>
    </row>
    <row r="13" spans="1:3" x14ac:dyDescent="0.25">
      <c r="A13" s="6" t="s">
        <v>10</v>
      </c>
      <c r="B13" s="14">
        <v>70</v>
      </c>
      <c r="C13" s="14">
        <v>0</v>
      </c>
    </row>
    <row r="14" spans="1:3" x14ac:dyDescent="0.25">
      <c r="A14" s="6" t="s">
        <v>15</v>
      </c>
      <c r="B14" s="14">
        <v>500</v>
      </c>
      <c r="C14" s="14">
        <v>0</v>
      </c>
    </row>
    <row r="15" spans="1:3" x14ac:dyDescent="0.25">
      <c r="A15" s="6" t="s">
        <v>19</v>
      </c>
      <c r="B15" s="14">
        <v>2000</v>
      </c>
      <c r="C15" s="14">
        <v>1000</v>
      </c>
    </row>
    <row r="16" spans="1:3" x14ac:dyDescent="0.25">
      <c r="A16" s="6" t="s">
        <v>4</v>
      </c>
      <c r="B16" s="14">
        <v>134</v>
      </c>
      <c r="C16" s="14">
        <v>148</v>
      </c>
    </row>
    <row r="17" spans="1:3" x14ac:dyDescent="0.25">
      <c r="A17" s="6" t="s">
        <v>5</v>
      </c>
      <c r="B17" s="16">
        <v>400</v>
      </c>
      <c r="C17" s="16">
        <v>360.39</v>
      </c>
    </row>
    <row r="18" spans="1:3" x14ac:dyDescent="0.25">
      <c r="A18" s="6" t="s">
        <v>8</v>
      </c>
      <c r="B18" s="14">
        <v>5000</v>
      </c>
      <c r="C18" s="14">
        <v>169.9</v>
      </c>
    </row>
    <row r="19" spans="1:3" x14ac:dyDescent="0.25">
      <c r="A19" s="6" t="s">
        <v>6</v>
      </c>
      <c r="B19" s="14">
        <v>812</v>
      </c>
      <c r="C19" s="14">
        <v>0</v>
      </c>
    </row>
    <row r="20" spans="1:3" x14ac:dyDescent="0.25">
      <c r="A20" s="6" t="s">
        <v>3</v>
      </c>
      <c r="B20" s="14">
        <v>25</v>
      </c>
      <c r="C20" s="14">
        <v>25</v>
      </c>
    </row>
    <row r="21" spans="1:3" x14ac:dyDescent="0.25">
      <c r="A21" s="6" t="s">
        <v>11</v>
      </c>
      <c r="B21" s="14">
        <v>100</v>
      </c>
      <c r="C21" s="14">
        <v>0</v>
      </c>
    </row>
    <row r="22" spans="1:3" x14ac:dyDescent="0.25">
      <c r="A22" s="6" t="s">
        <v>20</v>
      </c>
      <c r="B22" s="14">
        <v>0</v>
      </c>
      <c r="C22" s="14">
        <v>0</v>
      </c>
    </row>
    <row r="23" spans="1:3" x14ac:dyDescent="0.25">
      <c r="A23" s="6" t="s">
        <v>24</v>
      </c>
      <c r="B23" s="14">
        <v>300</v>
      </c>
      <c r="C23" s="14">
        <v>92.34</v>
      </c>
    </row>
    <row r="24" spans="1:3" x14ac:dyDescent="0.25">
      <c r="A24" s="6" t="s">
        <v>12</v>
      </c>
      <c r="B24" s="14">
        <v>4000</v>
      </c>
      <c r="C24" s="14">
        <v>4000</v>
      </c>
    </row>
    <row r="25" spans="1:3" x14ac:dyDescent="0.25">
      <c r="A25" s="6" t="s">
        <v>22</v>
      </c>
      <c r="B25" s="14">
        <v>200</v>
      </c>
      <c r="C25" s="14">
        <v>84.8</v>
      </c>
    </row>
    <row r="26" spans="1:3" x14ac:dyDescent="0.25">
      <c r="A26" s="6" t="s">
        <v>9</v>
      </c>
      <c r="B26" s="14">
        <v>500</v>
      </c>
      <c r="C26" s="14">
        <v>17.89</v>
      </c>
    </row>
    <row r="27" spans="1:3" x14ac:dyDescent="0.25">
      <c r="A27" s="6" t="s">
        <v>21</v>
      </c>
      <c r="B27" s="14">
        <v>100</v>
      </c>
      <c r="C27" s="14">
        <v>0</v>
      </c>
    </row>
    <row r="28" spans="1:3" x14ac:dyDescent="0.25">
      <c r="A28" s="6" t="s">
        <v>23</v>
      </c>
      <c r="B28" s="14">
        <v>1000</v>
      </c>
      <c r="C28" s="14">
        <v>1000</v>
      </c>
    </row>
    <row r="29" spans="1:3" x14ac:dyDescent="0.25">
      <c r="A29" s="12" t="s">
        <v>14</v>
      </c>
      <c r="B29" s="15">
        <f>SUM(B13:B28)</f>
        <v>15141</v>
      </c>
      <c r="C29" s="15">
        <f>SUM(C13:C28)</f>
        <v>6898.3200000000006</v>
      </c>
    </row>
    <row r="30" spans="1:3" x14ac:dyDescent="0.25">
      <c r="A30" s="32" t="s">
        <v>33</v>
      </c>
      <c r="B30" s="30">
        <v>0</v>
      </c>
      <c r="C30" s="30">
        <v>1127.53</v>
      </c>
    </row>
    <row r="31" spans="1:3" x14ac:dyDescent="0.25">
      <c r="A31" s="6" t="s">
        <v>34</v>
      </c>
      <c r="B31" s="27">
        <v>0</v>
      </c>
      <c r="C31" s="27">
        <v>3109.55</v>
      </c>
    </row>
    <row r="32" spans="1:3" x14ac:dyDescent="0.25">
      <c r="A32" s="33" t="s">
        <v>32</v>
      </c>
      <c r="B32" s="31">
        <v>0</v>
      </c>
      <c r="C32" s="31">
        <v>1389.83</v>
      </c>
    </row>
    <row r="33" spans="1:4" x14ac:dyDescent="0.25">
      <c r="A33" s="1" t="s">
        <v>35</v>
      </c>
      <c r="B33" s="27">
        <v>0</v>
      </c>
      <c r="C33" s="27">
        <v>3984.5</v>
      </c>
    </row>
    <row r="34" spans="1:4" ht="5.25" customHeight="1" x14ac:dyDescent="0.25">
      <c r="A34" s="28"/>
      <c r="B34" s="29"/>
      <c r="C34" s="29"/>
    </row>
    <row r="35" spans="1:4" x14ac:dyDescent="0.25">
      <c r="A35" s="19" t="s">
        <v>40</v>
      </c>
      <c r="B35" s="20"/>
      <c r="C35" s="20">
        <f>SUM(C2+C9-C29)+(C30-C32)</f>
        <v>5586.2099999999991</v>
      </c>
    </row>
    <row r="36" spans="1:4" x14ac:dyDescent="0.25">
      <c r="A36" s="2"/>
      <c r="B36" s="1"/>
      <c r="C36" s="1"/>
    </row>
    <row r="37" spans="1:4" x14ac:dyDescent="0.25">
      <c r="A37" s="21"/>
      <c r="B37" s="22"/>
      <c r="C37" s="1"/>
    </row>
    <row r="38" spans="1:4" x14ac:dyDescent="0.25">
      <c r="A38" s="23" t="s">
        <v>26</v>
      </c>
      <c r="B38" s="24" t="s">
        <v>27</v>
      </c>
      <c r="C38" s="1"/>
    </row>
    <row r="39" spans="1:4" x14ac:dyDescent="0.25">
      <c r="A39" s="25" t="s">
        <v>28</v>
      </c>
      <c r="B39" s="34">
        <v>11397.4</v>
      </c>
      <c r="C39" s="26">
        <v>44043</v>
      </c>
      <c r="D39" s="35" t="s">
        <v>37</v>
      </c>
    </row>
    <row r="40" spans="1:4" s="40" customFormat="1" ht="6.75" customHeight="1" x14ac:dyDescent="0.25">
      <c r="A40" s="41"/>
      <c r="B40" s="42"/>
      <c r="C40" s="38"/>
      <c r="D40" s="39"/>
    </row>
    <row r="41" spans="1:4" x14ac:dyDescent="0.25">
      <c r="A41" s="25" t="s">
        <v>29</v>
      </c>
      <c r="B41" s="34">
        <v>254378.28</v>
      </c>
      <c r="C41" s="26">
        <v>44081</v>
      </c>
      <c r="D41" s="36" t="s">
        <v>37</v>
      </c>
    </row>
    <row r="42" spans="1:4" x14ac:dyDescent="0.25">
      <c r="A42" s="25" t="s">
        <v>30</v>
      </c>
      <c r="B42" s="34">
        <v>79842.850000000006</v>
      </c>
      <c r="C42" s="26">
        <v>44081</v>
      </c>
      <c r="D42" s="36" t="s">
        <v>38</v>
      </c>
    </row>
    <row r="43" spans="1:4" x14ac:dyDescent="0.25">
      <c r="B43" s="43">
        <f>SUM(B41:B42)</f>
        <v>334221.13</v>
      </c>
      <c r="D43" s="37" t="s">
        <v>37</v>
      </c>
    </row>
  </sheetData>
  <mergeCells count="3">
    <mergeCell ref="A3:C3"/>
    <mergeCell ref="A11:C11"/>
    <mergeCell ref="A2:B2"/>
  </mergeCells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April 2020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Blake Norris</cp:lastModifiedBy>
  <cp:lastPrinted>2019-07-10T21:09:25Z</cp:lastPrinted>
  <dcterms:created xsi:type="dcterms:W3CDTF">2010-12-10T04:02:01Z</dcterms:created>
  <dcterms:modified xsi:type="dcterms:W3CDTF">2020-09-08T21:24:10Z</dcterms:modified>
</cp:coreProperties>
</file>