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OPCL\2024 OPCL\"/>
    </mc:Choice>
  </mc:AlternateContent>
  <xr:revisionPtr revIDLastSave="0" documentId="13_ncr:1_{D3900C39-D1DC-4729-9F0C-73DBE9F339F7}" xr6:coauthVersionLast="47" xr6:coauthVersionMax="47" xr10:uidLastSave="{00000000-0000-0000-0000-000000000000}"/>
  <bookViews>
    <workbookView xWindow="-120" yWindow="330" windowWidth="24240" windowHeight="13290" xr2:uid="{468F418C-3A7A-4F4A-BB0F-9C99EBB7CCCE}"/>
  </bookViews>
  <sheets>
    <sheet name="2024 Approved Budg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D12" i="1"/>
  <c r="F31" i="1"/>
  <c r="F12" i="1"/>
  <c r="E31" i="1"/>
  <c r="D31" i="1"/>
  <c r="C31" i="1"/>
  <c r="C12" i="1"/>
  <c r="D38" i="1" l="1"/>
</calcChain>
</file>

<file path=xl/sharedStrings.xml><?xml version="1.0" encoding="utf-8"?>
<sst xmlns="http://schemas.openxmlformats.org/spreadsheetml/2006/main" count="43" uniqueCount="38">
  <si>
    <t>Income</t>
  </si>
  <si>
    <t>Item</t>
  </si>
  <si>
    <t>Membership Dues - Checks and Cash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</si>
  <si>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</si>
  <si>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</si>
  <si>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</si>
  <si>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</si>
  <si>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</si>
  <si>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</si>
  <si>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</si>
  <si>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</si>
  <si>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</si>
  <si>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</si>
  <si>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</si>
  <si>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</si>
  <si>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</si>
  <si>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</si>
  <si>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</si>
  <si>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</si>
  <si>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Scholarships</t>
  </si>
  <si>
    <t>Merchandise Purchase &amp; LOGO</t>
  </si>
  <si>
    <t>General Meeting Refreshments</t>
  </si>
  <si>
    <t xml:space="preserve">Office Supplies </t>
  </si>
  <si>
    <t>TOTAL EXPENSES</t>
  </si>
  <si>
    <t>Ocean Park Rescue Squad</t>
  </si>
  <si>
    <t xml:space="preserve">Merchandise Cost </t>
  </si>
  <si>
    <t>Merchandise Income</t>
  </si>
  <si>
    <t>Cumulative Cost</t>
  </si>
  <si>
    <t>Cumulative Income</t>
  </si>
  <si>
    <t>2023 Budget</t>
  </si>
  <si>
    <t xml:space="preserve">2023 Starting Balance: </t>
  </si>
  <si>
    <t>2023 Actual</t>
  </si>
  <si>
    <t>OPERATING ACCOUNT: Ending October 2023</t>
  </si>
  <si>
    <t>ENDING BALANCE 10/31/23</t>
  </si>
  <si>
    <t>Spring Fling Other</t>
  </si>
  <si>
    <t>Fall Fest Other</t>
  </si>
  <si>
    <t>2023 Project</t>
  </si>
  <si>
    <t>2024 Budget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</si>
</sst>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5" formatCode="&quot;$&quot;#,##0_);\(&quot;$&quot;#,##0\)"/>
    <numFmt numFmtId="7" formatCode="&quot;$&quot;#,##0.00_);\(&quot;$&quot;#,##0.00\)"/>
    <numFmt numFmtId="164" formatCode="&quot;$&quot;#,##0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right" wrapText="1"/>
    </xf>
    <xf numFmtId="7" fontId="4" fillId="0" borderId="0" xfId="0" applyNumberFormat="1" applyFont="1" applyAlignment="1">
      <alignment horizontal="right"/>
    </xf>
    <xf numFmtId="0" fontId="2" fillId="4" borderId="1" xfId="0" applyFont="1" applyFill="1" applyBorder="1"/>
    <xf numFmtId="0" fontId="4" fillId="0" borderId="0" xfId="0" applyFont="1"/>
    <xf numFmtId="7" fontId="4" fillId="0" borderId="0" xfId="0" applyNumberFormat="1" applyFont="1"/>
    <xf numFmtId="0" fontId="3" fillId="8" borderId="1" xfId="0" applyFont="1" applyFill="1" applyBorder="1" applyAlignment="1">
      <alignment horizontal="right"/>
    </xf>
    <xf numFmtId="0" fontId="3" fillId="0" borderId="0" xfId="0" applyFont="1" applyAlignment="1">
      <alignment horizontal="right"/>
    </xf>
    <xf numFmtId="0" fontId="3" fillId="8" borderId="2" xfId="0" applyFont="1" applyFill="1" applyBorder="1" applyAlignment="1">
      <alignment horizontal="right"/>
    </xf>
    <xf numFmtId="0" fontId="2" fillId="4" borderId="2" xfId="0" applyFont="1" applyFill="1" applyBorder="1" applyAlignment="1">
      <alignment wrapText="1"/>
    </xf>
    <xf numFmtId="0" fontId="2" fillId="4" borderId="2" xfId="0" applyFont="1" applyFill="1" applyBorder="1" applyAlignment="1">
      <alignment horizontal="right" wrapText="1"/>
    </xf>
    <xf numFmtId="0" fontId="4" fillId="9" borderId="1" xfId="0" applyFont="1" applyFill="1" applyBorder="1"/>
    <xf numFmtId="0" fontId="4" fillId="0" borderId="1" xfId="0" applyFont="1" applyBorder="1"/>
    <xf numFmtId="0" fontId="2" fillId="5" borderId="1" xfId="0" applyFont="1" applyFill="1" applyBorder="1"/>
    <xf numFmtId="0" fontId="1" fillId="0" borderId="0" xfId="0" applyFont="1" applyAlignment="1">
      <alignment horizontal="right"/>
    </xf>
    <xf numFmtId="0" fontId="3" fillId="2" borderId="0" xfId="0" applyFont="1" applyFill="1"/>
    <xf numFmtId="0" fontId="1" fillId="2" borderId="0" xfId="0" applyFont="1" applyFill="1"/>
    <xf numFmtId="0" fontId="1" fillId="2" borderId="0" xfId="0" applyFont="1" applyFill="1" applyAlignment="1">
      <alignment horizontal="right"/>
    </xf>
    <xf numFmtId="7" fontId="3" fillId="3" borderId="0" xfId="0" applyNumberFormat="1" applyFont="1" applyFill="1"/>
    <xf numFmtId="0" fontId="1" fillId="6" borderId="1" xfId="0" applyFont="1" applyFill="1" applyBorder="1"/>
    <xf numFmtId="0" fontId="4" fillId="3" borderId="3" xfId="0" applyFont="1" applyFill="1" applyBorder="1"/>
    <xf numFmtId="0" fontId="0" fillId="7" borderId="0" xfId="0" applyFill="1"/>
    <xf numFmtId="0" fontId="1" fillId="0" borderId="3" xfId="0" applyFont="1" applyBorder="1"/>
    <xf numFmtId="0" fontId="4" fillId="0" borderId="4" xfId="0" applyFont="1" applyBorder="1"/>
    <xf numFmtId="0" fontId="3" fillId="10" borderId="1" xfId="0" applyFont="1" applyFill="1" applyBorder="1" applyAlignment="1">
      <alignment horizontal="right"/>
    </xf>
    <xf numFmtId="5" fontId="4" fillId="0" borderId="1" xfId="0" applyNumberFormat="1" applyFont="1" applyBorder="1" applyAlignment="1">
      <alignment horizontal="right"/>
    </xf>
    <xf numFmtId="5" fontId="0" fillId="0" borderId="1" xfId="0" applyNumberFormat="1" applyBorder="1"/>
    <xf numFmtId="5" fontId="2" fillId="8" borderId="1" xfId="0" applyNumberFormat="1" applyFont="1" applyFill="1" applyBorder="1" applyAlignment="1">
      <alignment horizontal="right"/>
    </xf>
    <xf numFmtId="5" fontId="2" fillId="4" borderId="1" xfId="0" applyNumberFormat="1" applyFont="1" applyFill="1" applyBorder="1" applyAlignment="1">
      <alignment horizontal="right"/>
    </xf>
    <xf numFmtId="164" fontId="4" fillId="9" borderId="1" xfId="0" applyNumberFormat="1" applyFont="1" applyFill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4" fontId="4" fillId="0" borderId="1" xfId="0" applyNumberFormat="1" applyFont="1" applyBorder="1" applyAlignment="1">
      <alignment horizontal="right" wrapText="1"/>
    </xf>
    <xf numFmtId="164" fontId="2" fillId="4" borderId="1" xfId="0" applyNumberFormat="1" applyFont="1" applyFill="1" applyBorder="1" applyAlignment="1">
      <alignment horizontal="right"/>
    </xf>
    <xf numFmtId="164" fontId="1" fillId="6" borderId="1" xfId="0" applyNumberFormat="1" applyFont="1" applyFill="1" applyBorder="1"/>
    <xf numFmtId="164" fontId="1" fillId="6" borderId="2" xfId="0" applyNumberFormat="1" applyFont="1" applyFill="1" applyBorder="1"/>
    <xf numFmtId="164" fontId="1" fillId="0" borderId="0" xfId="0" applyNumberFormat="1" applyFont="1" applyAlignment="1">
      <alignment horizontal="right"/>
    </xf>
    <xf numFmtId="164" fontId="4" fillId="3" borderId="1" xfId="0" applyNumberFormat="1" applyFont="1" applyFill="1" applyBorder="1"/>
    <xf numFmtId="164" fontId="0" fillId="9" borderId="0" xfId="0" applyNumberFormat="1" applyFill="1"/>
    <xf numFmtId="164" fontId="1" fillId="3" borderId="1" xfId="0" applyNumberFormat="1" applyFont="1" applyFill="1" applyBorder="1"/>
    <xf numFmtId="164" fontId="4" fillId="9" borderId="0" xfId="0" applyNumberFormat="1" applyFont="1" applyFill="1"/>
    <xf numFmtId="164" fontId="0" fillId="7" borderId="1" xfId="0" applyNumberFormat="1" applyFill="1" applyBorder="1"/>
    <xf numFmtId="164" fontId="1" fillId="9" borderId="0" xfId="0" applyNumberFormat="1" applyFont="1" applyFill="1"/>
    <xf numFmtId="164" fontId="4" fillId="0" borderId="1" xfId="0" applyNumberFormat="1" applyFont="1" applyBorder="1"/>
    <xf numFmtId="164" fontId="4" fillId="0" borderId="2" xfId="0" applyNumberFormat="1" applyFont="1" applyBorder="1"/>
    <xf numFmtId="164" fontId="2" fillId="5" borderId="1" xfId="0" applyNumberFormat="1" applyFont="1" applyFill="1" applyBorder="1"/>
    <xf numFmtId="5" fontId="1" fillId="11" borderId="1" xfId="0" applyNumberFormat="1" applyFont="1" applyFill="1" applyBorder="1" applyAlignment="1">
      <alignment horizontal="right"/>
    </xf>
    <xf numFmtId="164" fontId="1" fillId="11" borderId="1" xfId="0" applyNumberFormat="1" applyFont="1" applyFill="1" applyBorder="1" applyAlignment="1">
      <alignment horizontal="right"/>
    </xf>
    <xf numFmtId="164" fontId="4" fillId="11" borderId="1" xfId="0" applyNumberFormat="1" applyFont="1" applyFill="1" applyBorder="1" applyAlignment="1">
      <alignment horizontal="right"/>
    </xf>
    <xf numFmtId="164" fontId="4" fillId="11" borderId="1" xfId="0" applyNumberFormat="1" applyFont="1" applyFill="1" applyBorder="1" applyAlignment="1">
      <alignment horizontal="right" wrapText="1"/>
    </xf>
    <xf numFmtId="0" fontId="3" fillId="3" borderId="0" xfId="0" applyFont="1" applyFill="1"/>
    <xf numFmtId="0" fontId="1" fillId="3" borderId="0" xfId="0" applyFont="1" applyFill="1"/>
    <xf numFmtId="0" fontId="3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109D25F6-66BA-4EB9-B001-60F3A5DD9633}"/>
  </tableStyles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B1:F38"/>
  <sheetViews>
    <sheetView showZeros="0" tabSelected="1" zoomScale="80" zoomScaleNormal="80" workbookViewId="0">
      <selection activeCell="R19" sqref="R19"/>
    </sheetView>
  </sheetViews>
  <sheetFormatPr defaultRowHeight="15" x14ac:dyDescent="0.25"/>
  <cols>
    <col min="1" max="1" width="2.85546875" customWidth="1"/>
    <col min="2" max="2" width="36.42578125" bestFit="1" customWidth="1"/>
    <col min="3" max="3" width="11" bestFit="1" customWidth="1"/>
    <col min="4" max="4" width="10.28515625" bestFit="1" customWidth="1"/>
    <col min="5" max="6" width="11" style="15" bestFit="1" customWidth="1"/>
    <col min="8" max="8" width="7.85546875" customWidth="1"/>
  </cols>
  <sheetData>
    <row r="1" spans="2:6" x14ac:dyDescent="0.25">
      <c r="B1" s="16" t="s">
        <v>32</v>
      </c>
      <c r="C1" s="17"/>
      <c r="D1" s="18"/>
    </row>
    <row r="2" spans="2:6" x14ac:dyDescent="0.25">
      <c r="B2" s="50" t="s">
        <v>30</v>
      </c>
      <c r="C2" s="51"/>
      <c r="D2" s="19">
        <v>4639.6499999999996</v>
      </c>
    </row>
    <row r="3" spans="2:6" x14ac:dyDescent="0.25">
      <c r="B3" s="52" t="s">
        <v>0</v>
      </c>
      <c r="C3" s="52"/>
      <c r="D3" s="52"/>
    </row>
    <row r="4" spans="2:6" x14ac:dyDescent="0.25">
      <c r="B4" s="1" t="s">
        <v>1</v>
      </c>
      <c r="C4" s="7" t="s">
        <v>29</v>
      </c>
      <c r="D4" s="2" t="s">
        <v>31</v>
      </c>
      <c r="E4" s="25" t="s">
        <v>36</v>
      </c>
      <c r="F4" s="25" t="s">
        <v>37</v>
      </c>
    </row>
    <row r="5" spans="2:6" x14ac:dyDescent="0.25">
      <c r="B5" s="13" t="s">
        <v>2</v>
      </c>
      <c r="C5" s="26">
        <v>6700</v>
      </c>
      <c r="D5" s="26">
        <v>2360.15</v>
      </c>
      <c r="E5" s="26">
        <v>2360.15</v>
      </c>
      <c r="F5" s="46">
        <v>2500</v>
      </c>
    </row>
    <row r="6" spans="2:6" x14ac:dyDescent="0.25">
      <c r="B6" s="13" t="s">
        <v>3</v>
      </c>
      <c r="C6" s="27">
        <v>2595</v>
      </c>
      <c r="D6" s="26">
        <v>5021.8100000000004</v>
      </c>
      <c r="E6" s="26">
        <v>5021.8100000000004</v>
      </c>
      <c r="F6" s="46">
        <v>5000</v>
      </c>
    </row>
    <row r="7" spans="2:6" x14ac:dyDescent="0.25">
      <c r="B7" s="13" t="s">
        <v>34</v>
      </c>
      <c r="C7" s="27">
        <v>0</v>
      </c>
      <c r="D7" s="26">
        <v>0</v>
      </c>
      <c r="E7" s="26">
        <v>0</v>
      </c>
      <c r="F7" s="46">
        <v>1000</v>
      </c>
    </row>
    <row r="8" spans="2:6" x14ac:dyDescent="0.25">
      <c r="B8" s="13" t="s">
        <v>35</v>
      </c>
      <c r="C8" s="27">
        <v>0</v>
      </c>
      <c r="D8" s="26">
        <v>1170.77</v>
      </c>
      <c r="E8" s="26">
        <v>1170.77</v>
      </c>
      <c r="F8" s="46">
        <v>1000</v>
      </c>
    </row>
    <row r="9" spans="2:6" x14ac:dyDescent="0.25">
      <c r="B9" s="13" t="s">
        <v>4</v>
      </c>
      <c r="C9" s="26">
        <v>8000</v>
      </c>
      <c r="D9" s="26">
        <v>8000</v>
      </c>
      <c r="E9" s="26">
        <v>8000</v>
      </c>
      <c r="F9" s="46">
        <v>8000</v>
      </c>
    </row>
    <row r="10" spans="2:6" x14ac:dyDescent="0.25">
      <c r="B10" s="13" t="s">
        <v>5</v>
      </c>
      <c r="C10" s="26">
        <v>300</v>
      </c>
      <c r="D10" s="26">
        <v>0</v>
      </c>
      <c r="E10" s="26">
        <v>0</v>
      </c>
      <c r="F10" s="46"/>
    </row>
    <row r="11" spans="2:6" x14ac:dyDescent="0.25">
      <c r="B11" s="13" t="s">
        <v>6</v>
      </c>
      <c r="C11" s="26">
        <v>0</v>
      </c>
      <c r="D11" s="26">
        <v>0</v>
      </c>
      <c r="E11" s="26">
        <v>0</v>
      </c>
      <c r="F11" s="46"/>
    </row>
    <row r="12" spans="2:6" x14ac:dyDescent="0.25">
      <c r="B12" s="4" t="s">
        <v>7</v>
      </c>
      <c r="C12" s="28">
        <f>SUM(C5:C11)</f>
        <v>17595</v>
      </c>
      <c r="D12" s="29">
        <f>SUM(D5:D11)</f>
        <v>16552.730000000003</v>
      </c>
      <c r="E12" s="29">
        <f>SUM(E5:E11)</f>
        <v>16552.730000000003</v>
      </c>
      <c r="F12" s="29">
        <f>SUM(F5:F11)</f>
        <v>17500</v>
      </c>
    </row>
    <row r="13" spans="2:6" ht="10.5" customHeight="1" x14ac:dyDescent="0.25">
      <c r="B13" s="5"/>
      <c r="C13" s="6"/>
      <c r="D13" s="3"/>
      <c r="E13" s="8"/>
    </row>
    <row r="14" spans="2:6" x14ac:dyDescent="0.25">
      <c r="B14" s="53" t="s">
        <v>8</v>
      </c>
      <c r="C14" s="53"/>
      <c r="D14" s="53"/>
    </row>
    <row r="15" spans="2:6" x14ac:dyDescent="0.25">
      <c r="B15" s="10" t="s">
        <v>1</v>
      </c>
      <c r="C15" s="9" t="s">
        <v>29</v>
      </c>
      <c r="D15" s="11" t="s">
        <v>31</v>
      </c>
      <c r="E15" s="25" t="s">
        <v>36</v>
      </c>
      <c r="F15" s="25" t="s">
        <v>37</v>
      </c>
    </row>
    <row r="16" spans="2:6" x14ac:dyDescent="0.25">
      <c r="B16" s="12" t="s">
        <v>9</v>
      </c>
      <c r="C16" s="30">
        <v>0</v>
      </c>
      <c r="D16" s="30">
        <v>0</v>
      </c>
      <c r="E16" s="30">
        <v>0</v>
      </c>
      <c r="F16" s="47"/>
    </row>
    <row r="17" spans="2:6" x14ac:dyDescent="0.25">
      <c r="B17" s="13" t="s">
        <v>24</v>
      </c>
      <c r="C17" s="31">
        <v>500</v>
      </c>
      <c r="D17" s="31">
        <v>500</v>
      </c>
      <c r="E17" s="31">
        <v>500</v>
      </c>
      <c r="F17" s="48">
        <v>500</v>
      </c>
    </row>
    <row r="18" spans="2:6" x14ac:dyDescent="0.25">
      <c r="B18" s="13" t="s">
        <v>10</v>
      </c>
      <c r="C18" s="31">
        <v>500</v>
      </c>
      <c r="D18" s="31">
        <v>500</v>
      </c>
      <c r="E18" s="31">
        <v>500</v>
      </c>
      <c r="F18" s="48">
        <v>500</v>
      </c>
    </row>
    <row r="19" spans="2:6" x14ac:dyDescent="0.25">
      <c r="B19" s="13" t="s">
        <v>11</v>
      </c>
      <c r="C19" s="31">
        <v>1000</v>
      </c>
      <c r="D19" s="31">
        <v>1000</v>
      </c>
      <c r="E19" s="31">
        <v>1000</v>
      </c>
      <c r="F19" s="48">
        <v>1000</v>
      </c>
    </row>
    <row r="20" spans="2:6" x14ac:dyDescent="0.25">
      <c r="B20" s="13" t="s">
        <v>12</v>
      </c>
      <c r="C20" s="31">
        <v>200</v>
      </c>
      <c r="D20" s="31">
        <v>226</v>
      </c>
      <c r="E20" s="31">
        <v>226</v>
      </c>
      <c r="F20" s="48">
        <v>230</v>
      </c>
    </row>
    <row r="21" spans="2:6" x14ac:dyDescent="0.25">
      <c r="B21" s="13" t="s">
        <v>13</v>
      </c>
      <c r="C21" s="32">
        <v>1000</v>
      </c>
      <c r="D21" s="32">
        <v>218.69</v>
      </c>
      <c r="E21" s="32">
        <v>218.69</v>
      </c>
      <c r="F21" s="49">
        <v>900</v>
      </c>
    </row>
    <row r="22" spans="2:6" x14ac:dyDescent="0.25">
      <c r="B22" s="13" t="s">
        <v>14</v>
      </c>
      <c r="C22" s="31">
        <v>9000</v>
      </c>
      <c r="D22" s="31">
        <v>7735.15</v>
      </c>
      <c r="E22" s="31">
        <v>7735.15</v>
      </c>
      <c r="F22" s="48">
        <v>8000</v>
      </c>
    </row>
    <row r="23" spans="2:6" x14ac:dyDescent="0.25">
      <c r="B23" s="13" t="s">
        <v>15</v>
      </c>
      <c r="C23" s="31">
        <v>700</v>
      </c>
      <c r="D23" s="31">
        <v>0</v>
      </c>
      <c r="E23" s="31">
        <v>639</v>
      </c>
      <c r="F23" s="48">
        <v>650</v>
      </c>
    </row>
    <row r="24" spans="2:6" x14ac:dyDescent="0.25">
      <c r="B24" s="13" t="s">
        <v>16</v>
      </c>
      <c r="C24" s="31">
        <v>25</v>
      </c>
      <c r="D24" s="31">
        <v>35</v>
      </c>
      <c r="E24" s="31">
        <v>35</v>
      </c>
      <c r="F24" s="48">
        <v>35</v>
      </c>
    </row>
    <row r="25" spans="2:6" x14ac:dyDescent="0.25">
      <c r="B25" s="13" t="s">
        <v>17</v>
      </c>
      <c r="C25" s="31">
        <v>100</v>
      </c>
      <c r="D25" s="31">
        <v>35.119999999999997</v>
      </c>
      <c r="E25" s="31">
        <v>35.119999999999997</v>
      </c>
      <c r="F25" s="48">
        <v>35</v>
      </c>
    </row>
    <row r="26" spans="2:6" x14ac:dyDescent="0.25">
      <c r="B26" s="13" t="s">
        <v>18</v>
      </c>
      <c r="C26" s="31">
        <v>400</v>
      </c>
      <c r="D26" s="31">
        <v>854.04</v>
      </c>
      <c r="E26" s="31">
        <v>854.04</v>
      </c>
      <c r="F26" s="48">
        <v>1050</v>
      </c>
    </row>
    <row r="27" spans="2:6" x14ac:dyDescent="0.25">
      <c r="B27" s="13" t="s">
        <v>19</v>
      </c>
      <c r="C27" s="31">
        <v>4000</v>
      </c>
      <c r="D27" s="31">
        <v>4000</v>
      </c>
      <c r="E27" s="31">
        <v>4000</v>
      </c>
      <c r="F27" s="48">
        <v>4000</v>
      </c>
    </row>
    <row r="28" spans="2:6" x14ac:dyDescent="0.25">
      <c r="B28" s="13" t="s">
        <v>20</v>
      </c>
      <c r="C28" s="31">
        <v>120</v>
      </c>
      <c r="D28" s="31">
        <v>152.41</v>
      </c>
      <c r="E28" s="31">
        <v>152.41</v>
      </c>
      <c r="F28" s="48">
        <v>160</v>
      </c>
    </row>
    <row r="29" spans="2:6" x14ac:dyDescent="0.25">
      <c r="B29" s="13" t="s">
        <v>21</v>
      </c>
      <c r="C29" s="31">
        <v>0</v>
      </c>
      <c r="D29" s="31">
        <v>257.17</v>
      </c>
      <c r="E29" s="31">
        <v>257.17</v>
      </c>
      <c r="F29" s="48">
        <v>400</v>
      </c>
    </row>
    <row r="30" spans="2:6" x14ac:dyDescent="0.25">
      <c r="B30" s="13" t="s">
        <v>22</v>
      </c>
      <c r="C30" s="31">
        <v>50</v>
      </c>
      <c r="D30" s="31">
        <v>33.22</v>
      </c>
      <c r="E30" s="31">
        <v>33.22</v>
      </c>
      <c r="F30" s="48">
        <v>40</v>
      </c>
    </row>
    <row r="31" spans="2:6" x14ac:dyDescent="0.25">
      <c r="B31" s="4" t="s">
        <v>23</v>
      </c>
      <c r="C31" s="33">
        <f>SUM(C16:C30)</f>
        <v>17595</v>
      </c>
      <c r="D31" s="33">
        <f>SUM(D16:D30)</f>
        <v>15546.8</v>
      </c>
      <c r="E31" s="33">
        <f>SUM(E16:E30)</f>
        <v>16185.8</v>
      </c>
      <c r="F31" s="33">
        <f>SUM(F16:F30)</f>
        <v>17500</v>
      </c>
    </row>
    <row r="32" spans="2:6" ht="0.75" customHeight="1" x14ac:dyDescent="0.25">
      <c r="B32" s="20"/>
      <c r="C32" s="34"/>
      <c r="D32" s="35"/>
      <c r="E32" s="36"/>
      <c r="F32" s="36"/>
    </row>
    <row r="33" spans="2:6" x14ac:dyDescent="0.25">
      <c r="B33" s="21" t="s">
        <v>25</v>
      </c>
      <c r="C33" s="37">
        <v>3962.75</v>
      </c>
      <c r="D33" s="38"/>
      <c r="E33" s="36"/>
      <c r="F33" s="37">
        <v>4500</v>
      </c>
    </row>
    <row r="34" spans="2:6" x14ac:dyDescent="0.25">
      <c r="B34" s="21" t="s">
        <v>26</v>
      </c>
      <c r="C34" s="39">
        <v>228</v>
      </c>
      <c r="D34" s="40"/>
      <c r="E34" s="36"/>
      <c r="F34" s="36"/>
    </row>
    <row r="35" spans="2:6" ht="1.5" customHeight="1" x14ac:dyDescent="0.25">
      <c r="B35" s="22"/>
      <c r="C35" s="41"/>
      <c r="D35" s="42"/>
      <c r="E35" s="36"/>
      <c r="F35" s="36"/>
    </row>
    <row r="36" spans="2:6" ht="16.5" customHeight="1" x14ac:dyDescent="0.25">
      <c r="B36" s="23" t="s">
        <v>27</v>
      </c>
      <c r="C36" s="43">
        <v>3962.75</v>
      </c>
      <c r="D36" s="38"/>
      <c r="E36" s="36"/>
      <c r="F36" s="36"/>
    </row>
    <row r="37" spans="2:6" x14ac:dyDescent="0.25">
      <c r="B37" s="24" t="s">
        <v>28</v>
      </c>
      <c r="C37" s="44">
        <v>3377.29</v>
      </c>
      <c r="D37" s="40"/>
      <c r="E37" s="36"/>
      <c r="F37" s="36"/>
    </row>
    <row r="38" spans="2:6" x14ac:dyDescent="0.25">
      <c r="B38" s="14" t="s">
        <v>33</v>
      </c>
      <c r="C38" s="45">
        <v>585.46</v>
      </c>
      <c r="D38" s="45">
        <f>SUM(D2+D12+C37)-(D31+C33)</f>
        <v>5060.1200000000063</v>
      </c>
      <c r="E38" s="36"/>
      <c r="F38" s="36"/>
    </row>
  </sheetData>
  <mergeCells count="3">
    <mergeCell ref="B2:C2"/>
    <mergeCell ref="B3:D3"/>
    <mergeCell ref="B14:D1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 Approved 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OPCL</dc:creator>
  <cp:lastModifiedBy>Danny Murphy</cp:lastModifiedBy>
  <cp:lastPrinted>2023-09-06T13:24:55Z</cp:lastPrinted>
  <dcterms:created xsi:type="dcterms:W3CDTF">2022-09-05T14:59:58Z</dcterms:created>
  <dcterms:modified xsi:type="dcterms:W3CDTF">2023-12-08T13:27:11Z</dcterms:modified>
</cp:coreProperties>
</file>