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Accounting\"/>
    </mc:Choice>
  </mc:AlternateContent>
  <xr:revisionPtr revIDLastSave="0" documentId="13_ncr:1_{19F87E1C-A212-4E4F-84B5-D413792B69D7}" xr6:coauthVersionLast="47" xr6:coauthVersionMax="47" xr10:uidLastSave="{00000000-0000-0000-0000-000000000000}"/>
  <bookViews>
    <workbookView xWindow="-120" yWindow="-120" windowWidth="29040" windowHeight="1572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F11" i="1"/>
  <c r="F7" i="1"/>
  <c r="C16" i="1" l="1"/>
  <c r="B49" i="1" l="1"/>
  <c r="B16" i="1"/>
</calcChain>
</file>

<file path=xl/sharedStrings.xml><?xml version="1.0" encoding="utf-8"?>
<sst xmlns="http://schemas.openxmlformats.org/spreadsheetml/2006/main" count="60" uniqueCount="56">
  <si>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</si>
  <si>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</si>
  <si>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</si>
  <si>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</si>
  <si>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</si>
  <si>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</si>
  <si>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</si>
  <si>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</si>
  <si>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</si>
  <si>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</si>
  <si>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</si>
  <si>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</si>
  <si>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</si>
  <si>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</si>
  <si>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</si>
  <si>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</si>
  <si>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</si>
  <si>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</si>
  <si>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</si>
  <si>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</si>
  <si>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</si>
  <si>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</si>
  <si>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</si>
  <si>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</si>
  <si>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</si>
  <si>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</si>
  <si>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</si>
  <si>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</si>
  <si>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</si>
  <si>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</si>
  <si>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</si>
  <si>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</si>
  <si>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</si>
  <si>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</si>
  <si>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</si>
  <si>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</si>
  <si>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</si>
  <si>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</si>
  <si>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</si>
  <si>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</si>
  <si>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</si>
  <si>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</si>
  <si>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</si>
  <si>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Change in Value</t>
  </si>
  <si>
    <t>YTD Change in Value</t>
  </si>
  <si>
    <t>General Meeting Refreshments/DPs/Mbrshp</t>
  </si>
  <si>
    <t>Withdrawal</t>
  </si>
  <si>
    <t>Begin Year Value</t>
  </si>
  <si>
    <t>Fall Fest Other (Raffles/Guests/Donations)</t>
  </si>
  <si>
    <t>November Opening</t>
  </si>
  <si>
    <t>November Closing</t>
  </si>
  <si>
    <t>OPERATING ACCOUNT ACTUALS: Ending December 2025</t>
  </si>
  <si>
    <t xml:space="preserve">December Starting Balance: </t>
  </si>
  <si>
    <t>CASA Donations</t>
  </si>
  <si>
    <t>CASA Gift Cards</t>
  </si>
  <si>
    <t>Robbins' Account - 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</si>
</sst>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9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4" xfId="0" applyBorder="1"/>
    <xf numFmtId="164" fontId="0" fillId="0" borderId="5" xfId="0" applyNumberFormat="1" applyBorder="1"/>
    <xf numFmtId="3" fontId="0" fillId="0" borderId="0" xfId="0" applyNumberFormat="1"/>
    <xf numFmtId="164" fontId="0" fillId="0" borderId="3" xfId="1" applyNumberFormat="1" applyFont="1" applyBorder="1" applyAlignment="1">
      <alignment horizontal="right"/>
    </xf>
    <xf numFmtId="15" fontId="0" fillId="0" borderId="2" xfId="0" applyNumberFormat="1" applyBorder="1"/>
    <xf numFmtId="165" fontId="4" fillId="0" borderId="0" xfId="0" applyNumberFormat="1" applyFont="1" applyAlignment="1">
      <alignment horizontal="right"/>
    </xf>
    <xf numFmtId="6" fontId="1" fillId="0" borderId="0" xfId="0" applyNumberFormat="1" applyFont="1" applyAlignment="1">
      <alignment horizontal="right"/>
    </xf>
    <xf numFmtId="165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2"/>
  <sheetViews>
    <sheetView tabSelected="1" zoomScale="110" zoomScaleNormal="110" workbookViewId="0">
      <selection activeCell="F16" sqref="F16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8" x14ac:dyDescent="0.25">
      <c r="A1" s="9" t="s">
        <v>51</v>
      </c>
      <c r="B1" s="10"/>
      <c r="C1" s="11"/>
    </row>
    <row r="2" spans="1:8" x14ac:dyDescent="0.25">
      <c r="A2" s="43" t="s">
        <v>52</v>
      </c>
      <c r="B2" s="44"/>
      <c r="C2" s="18">
        <v>4820.5600000000004</v>
      </c>
    </row>
    <row r="3" spans="1:8" ht="15.75" thickBot="1" x14ac:dyDescent="0.3">
      <c r="A3" s="45" t="s">
        <v>0</v>
      </c>
      <c r="B3" s="45"/>
      <c r="C3" s="45"/>
    </row>
    <row r="4" spans="1:8" x14ac:dyDescent="0.25">
      <c r="A4" s="1" t="s">
        <v>1</v>
      </c>
      <c r="B4" s="19" t="s">
        <v>35</v>
      </c>
      <c r="C4" s="19" t="s">
        <v>40</v>
      </c>
      <c r="D4"/>
      <c r="E4" s="47" t="s">
        <v>55</v>
      </c>
      <c r="F4" s="48"/>
    </row>
    <row r="5" spans="1:8" x14ac:dyDescent="0.25">
      <c r="A5" s="7" t="s">
        <v>39</v>
      </c>
      <c r="B5" s="16">
        <v>2700</v>
      </c>
      <c r="C5" s="16">
        <v>1520</v>
      </c>
      <c r="D5"/>
      <c r="E5" s="32" t="s">
        <v>49</v>
      </c>
      <c r="F5" s="33">
        <v>412418.14</v>
      </c>
      <c r="G5" s="31"/>
      <c r="H5" s="29"/>
    </row>
    <row r="6" spans="1:8" x14ac:dyDescent="0.25">
      <c r="A6" s="7" t="s">
        <v>2</v>
      </c>
      <c r="B6" s="16">
        <v>6800</v>
      </c>
      <c r="C6" s="16">
        <v>5281.12</v>
      </c>
      <c r="D6"/>
      <c r="E6" s="32" t="s">
        <v>50</v>
      </c>
      <c r="F6" s="33">
        <v>410725</v>
      </c>
      <c r="G6" s="30"/>
      <c r="H6" s="30"/>
    </row>
    <row r="7" spans="1:8" x14ac:dyDescent="0.25">
      <c r="A7" s="7" t="s">
        <v>36</v>
      </c>
      <c r="B7" s="16">
        <v>300</v>
      </c>
      <c r="C7" s="16"/>
      <c r="D7" s="20"/>
      <c r="E7" s="34" t="s">
        <v>43</v>
      </c>
      <c r="F7" s="33">
        <f>F6-F5</f>
        <v>-1693.140000000014</v>
      </c>
      <c r="H7" s="37"/>
    </row>
    <row r="8" spans="1:8" x14ac:dyDescent="0.25">
      <c r="A8" s="7" t="s">
        <v>48</v>
      </c>
      <c r="B8" s="16">
        <v>1500</v>
      </c>
      <c r="C8" s="16">
        <v>949.18</v>
      </c>
      <c r="D8" s="20"/>
      <c r="E8" s="34" t="s">
        <v>46</v>
      </c>
      <c r="F8" s="38">
        <v>15000</v>
      </c>
      <c r="H8" s="30"/>
    </row>
    <row r="9" spans="1:8" x14ac:dyDescent="0.25">
      <c r="A9" s="7" t="s">
        <v>38</v>
      </c>
      <c r="B9" s="16"/>
      <c r="C9" s="16">
        <v>2004.99</v>
      </c>
      <c r="D9"/>
      <c r="E9" s="32"/>
      <c r="F9" s="33"/>
    </row>
    <row r="10" spans="1:8" x14ac:dyDescent="0.25">
      <c r="A10" s="7" t="s">
        <v>3</v>
      </c>
      <c r="B10" s="16">
        <v>12500</v>
      </c>
      <c r="C10" s="16">
        <v>15000</v>
      </c>
      <c r="D10"/>
      <c r="E10" s="39" t="s">
        <v>47</v>
      </c>
      <c r="F10" s="33">
        <v>371306</v>
      </c>
    </row>
    <row r="11" spans="1:8" ht="15.75" thickBot="1" x14ac:dyDescent="0.3">
      <c r="A11" s="7" t="s">
        <v>21</v>
      </c>
      <c r="B11" s="16"/>
      <c r="C11" s="16">
        <v>4000</v>
      </c>
      <c r="D11"/>
      <c r="E11" s="35" t="s">
        <v>44</v>
      </c>
      <c r="F11" s="36">
        <f>F6-F10</f>
        <v>39419</v>
      </c>
    </row>
    <row r="12" spans="1:8" x14ac:dyDescent="0.25">
      <c r="A12" s="7" t="s">
        <v>4</v>
      </c>
      <c r="B12" s="16">
        <v>4000</v>
      </c>
      <c r="C12" s="16">
        <v>1315.32</v>
      </c>
      <c r="D12"/>
      <c r="E12"/>
    </row>
    <row r="13" spans="1:8" x14ac:dyDescent="0.25">
      <c r="A13" s="7" t="s">
        <v>5</v>
      </c>
      <c r="B13" s="16"/>
      <c r="C13" s="16"/>
      <c r="D13"/>
      <c r="E13" s="37"/>
    </row>
    <row r="14" spans="1:8" x14ac:dyDescent="0.25">
      <c r="A14" s="7" t="s">
        <v>33</v>
      </c>
      <c r="B14" s="16">
        <v>1200</v>
      </c>
      <c r="C14" s="16">
        <v>609.96</v>
      </c>
      <c r="D14"/>
      <c r="E14"/>
      <c r="F14" s="29"/>
    </row>
    <row r="15" spans="1:8" x14ac:dyDescent="0.25">
      <c r="A15" s="7" t="s">
        <v>53</v>
      </c>
      <c r="B15" s="16"/>
      <c r="C15" s="16">
        <v>1200</v>
      </c>
      <c r="D15"/>
      <c r="E15"/>
      <c r="F15" s="29"/>
      <c r="G15" s="30"/>
    </row>
    <row r="16" spans="1:8" x14ac:dyDescent="0.25">
      <c r="A16" s="3" t="s">
        <v>6</v>
      </c>
      <c r="B16" s="17">
        <f>SUM(B5:B15)</f>
        <v>29000</v>
      </c>
      <c r="C16" s="17">
        <f>SUM(C5:C15)</f>
        <v>31880.57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G17" s="30"/>
      <c r="H17" s="29"/>
    </row>
    <row r="18" spans="1:8" x14ac:dyDescent="0.25">
      <c r="A18" s="46" t="s">
        <v>7</v>
      </c>
      <c r="B18" s="46"/>
      <c r="C18" s="46"/>
      <c r="E18"/>
    </row>
    <row r="19" spans="1:8" x14ac:dyDescent="0.25">
      <c r="A19" s="1" t="s">
        <v>1</v>
      </c>
      <c r="B19" s="19" t="s">
        <v>35</v>
      </c>
      <c r="C19" s="19" t="s">
        <v>40</v>
      </c>
      <c r="D19"/>
      <c r="E19" s="37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20</v>
      </c>
      <c r="B21" s="15">
        <v>1000</v>
      </c>
      <c r="C21" s="15">
        <v>2058.3000000000002</v>
      </c>
      <c r="D21"/>
      <c r="E21"/>
    </row>
    <row r="22" spans="1:8" x14ac:dyDescent="0.25">
      <c r="A22" s="7" t="s">
        <v>9</v>
      </c>
      <c r="B22" s="15">
        <v>1000</v>
      </c>
      <c r="C22" s="15">
        <v>1029.3</v>
      </c>
      <c r="D22"/>
      <c r="E22" s="37"/>
    </row>
    <row r="23" spans="1:8" x14ac:dyDescent="0.25">
      <c r="A23" s="7" t="s">
        <v>10</v>
      </c>
      <c r="B23" s="15">
        <v>1500</v>
      </c>
      <c r="C23" s="15">
        <v>1500</v>
      </c>
      <c r="D23"/>
      <c r="E23"/>
    </row>
    <row r="24" spans="1:8" x14ac:dyDescent="0.25">
      <c r="A24" s="7" t="s">
        <v>34</v>
      </c>
      <c r="B24" s="15">
        <v>1000</v>
      </c>
      <c r="C24" s="15">
        <v>1000</v>
      </c>
      <c r="D24"/>
      <c r="E24"/>
    </row>
    <row r="25" spans="1:8" x14ac:dyDescent="0.25">
      <c r="A25" s="7" t="s">
        <v>11</v>
      </c>
      <c r="B25" s="15">
        <v>232</v>
      </c>
      <c r="C25" s="15">
        <v>244</v>
      </c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22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37</v>
      </c>
      <c r="B29" s="15"/>
      <c r="C29" s="15">
        <v>1781.07</v>
      </c>
      <c r="D29"/>
      <c r="E29" s="37"/>
    </row>
    <row r="30" spans="1:8" x14ac:dyDescent="0.25">
      <c r="A30" s="7" t="s">
        <v>23</v>
      </c>
      <c r="B30" s="15">
        <v>5000</v>
      </c>
      <c r="C30" s="15">
        <v>4784.7</v>
      </c>
      <c r="D30"/>
      <c r="E30"/>
    </row>
    <row r="31" spans="1:8" x14ac:dyDescent="0.25">
      <c r="A31" s="7" t="s">
        <v>24</v>
      </c>
      <c r="B31" s="15">
        <v>4400</v>
      </c>
      <c r="C31" s="15">
        <v>4180.01</v>
      </c>
      <c r="D31"/>
      <c r="E31"/>
    </row>
    <row r="32" spans="1:8" x14ac:dyDescent="0.25">
      <c r="A32" s="7" t="s">
        <v>25</v>
      </c>
      <c r="B32" s="15">
        <v>50</v>
      </c>
      <c r="C32" s="15">
        <v>115.17</v>
      </c>
      <c r="D32"/>
    </row>
    <row r="33" spans="1:7" x14ac:dyDescent="0.25">
      <c r="A33" s="7" t="s">
        <v>26</v>
      </c>
      <c r="B33" s="15">
        <v>100</v>
      </c>
      <c r="C33" s="15"/>
      <c r="D33"/>
      <c r="E33"/>
    </row>
    <row r="34" spans="1:7" x14ac:dyDescent="0.25">
      <c r="A34" s="7" t="s">
        <v>14</v>
      </c>
      <c r="B34" s="15">
        <v>650</v>
      </c>
      <c r="C34" s="15">
        <v>690</v>
      </c>
      <c r="D34"/>
      <c r="E34"/>
    </row>
    <row r="35" spans="1:7" x14ac:dyDescent="0.25">
      <c r="A35" s="7" t="s">
        <v>15</v>
      </c>
      <c r="B35" s="15">
        <v>25</v>
      </c>
      <c r="C35" s="15">
        <v>25</v>
      </c>
      <c r="D35"/>
      <c r="E35"/>
    </row>
    <row r="36" spans="1:7" x14ac:dyDescent="0.25">
      <c r="A36" s="7" t="s">
        <v>27</v>
      </c>
      <c r="B36" s="15">
        <v>50</v>
      </c>
      <c r="C36" s="15">
        <v>50</v>
      </c>
      <c r="D36"/>
      <c r="E36"/>
    </row>
    <row r="37" spans="1:7" x14ac:dyDescent="0.25">
      <c r="A37" s="7" t="s">
        <v>16</v>
      </c>
      <c r="B37" s="15">
        <v>35</v>
      </c>
      <c r="C37" s="15"/>
      <c r="D37"/>
      <c r="E37"/>
    </row>
    <row r="38" spans="1:7" x14ac:dyDescent="0.25">
      <c r="A38" s="7" t="s">
        <v>17</v>
      </c>
      <c r="B38" s="15">
        <v>1768</v>
      </c>
      <c r="C38" s="15">
        <v>1708.46</v>
      </c>
      <c r="D38"/>
      <c r="E38" s="42"/>
      <c r="F38" s="42"/>
    </row>
    <row r="39" spans="1:7" x14ac:dyDescent="0.25">
      <c r="A39" s="7" t="s">
        <v>28</v>
      </c>
      <c r="B39" s="15">
        <v>6000</v>
      </c>
      <c r="C39" s="15">
        <v>6143.09</v>
      </c>
      <c r="D39"/>
      <c r="E39"/>
    </row>
    <row r="40" spans="1:7" x14ac:dyDescent="0.25">
      <c r="A40" s="7" t="s">
        <v>21</v>
      </c>
      <c r="B40" s="15">
        <v>1000</v>
      </c>
      <c r="C40" s="15">
        <v>2000</v>
      </c>
      <c r="D40"/>
      <c r="E40"/>
    </row>
    <row r="41" spans="1:7" x14ac:dyDescent="0.25">
      <c r="A41" s="7" t="s">
        <v>29</v>
      </c>
      <c r="B41" s="15">
        <v>200</v>
      </c>
      <c r="C41" s="15">
        <v>91.16</v>
      </c>
      <c r="D41"/>
      <c r="E41"/>
    </row>
    <row r="42" spans="1:7" x14ac:dyDescent="0.25">
      <c r="A42" s="7" t="s">
        <v>30</v>
      </c>
      <c r="B42" s="15">
        <v>4000</v>
      </c>
      <c r="C42" s="15"/>
      <c r="D42"/>
      <c r="E42" s="40"/>
    </row>
    <row r="43" spans="1:7" x14ac:dyDescent="0.25">
      <c r="A43" s="7" t="s">
        <v>45</v>
      </c>
      <c r="B43" s="15">
        <v>300</v>
      </c>
      <c r="C43" s="15">
        <v>399.71</v>
      </c>
      <c r="D43"/>
      <c r="E43"/>
    </row>
    <row r="44" spans="1:7" x14ac:dyDescent="0.25">
      <c r="A44" s="7" t="s">
        <v>31</v>
      </c>
      <c r="B44" s="15">
        <v>300</v>
      </c>
      <c r="C44" s="15">
        <v>219.76</v>
      </c>
      <c r="D44"/>
      <c r="E44"/>
    </row>
    <row r="45" spans="1:7" x14ac:dyDescent="0.25">
      <c r="A45" s="7" t="s">
        <v>18</v>
      </c>
      <c r="B45" s="15">
        <v>40</v>
      </c>
      <c r="C45" s="15"/>
      <c r="D45"/>
      <c r="E45"/>
    </row>
    <row r="46" spans="1:7" x14ac:dyDescent="0.25">
      <c r="A46" s="7" t="s">
        <v>41</v>
      </c>
      <c r="B46" s="15"/>
      <c r="C46" s="15">
        <v>41.29</v>
      </c>
      <c r="D46"/>
      <c r="E46" s="13"/>
    </row>
    <row r="47" spans="1:7" x14ac:dyDescent="0.25">
      <c r="A47" s="7" t="s">
        <v>32</v>
      </c>
      <c r="B47" s="15"/>
      <c r="C47" s="15"/>
      <c r="D47"/>
      <c r="E47" s="27"/>
    </row>
    <row r="48" spans="1:7" x14ac:dyDescent="0.25">
      <c r="A48" s="7" t="s">
        <v>54</v>
      </c>
      <c r="B48" s="15"/>
      <c r="C48" s="15">
        <v>1200</v>
      </c>
      <c r="D48"/>
      <c r="E48" s="27"/>
      <c r="G48" s="28"/>
    </row>
    <row r="49" spans="1:8" x14ac:dyDescent="0.25">
      <c r="A49" s="3" t="s">
        <v>19</v>
      </c>
      <c r="B49" s="17">
        <f>SUM(B20:B47)</f>
        <v>29000</v>
      </c>
      <c r="C49" s="17">
        <f>SUM(C20:C48)</f>
        <v>29881.699999999993</v>
      </c>
      <c r="D49"/>
    </row>
    <row r="50" spans="1:8" ht="15.75" customHeight="1" x14ac:dyDescent="0.25">
      <c r="A50" s="22"/>
      <c r="B50" s="23"/>
      <c r="C50" s="22"/>
      <c r="G50" s="21"/>
      <c r="H50" s="21"/>
    </row>
    <row r="51" spans="1:8" x14ac:dyDescent="0.25">
      <c r="A51" s="24" t="s">
        <v>42</v>
      </c>
      <c r="B51" s="25"/>
      <c r="C51" s="26">
        <v>4004.3500000000008</v>
      </c>
      <c r="E51" s="41"/>
      <c r="G51" s="28"/>
    </row>
    <row r="52" spans="1:8" x14ac:dyDescent="0.25">
      <c r="E52" s="27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2026-01-08T04:49:46Z</dcterms:modified>
</cp:coreProperties>
</file>