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xl/persons/person.xml" ContentType="application/vnd.ms-excel.person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127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Shane\Documents\OPCL\Operating Account Updates\"/>
    </mc:Choice>
  </mc:AlternateContent>
  <xr:revisionPtr revIDLastSave="0" documentId="13_ncr:1_{1F77656E-92FC-4538-B099-161E0C630F31}" xr6:coauthVersionLast="47" xr6:coauthVersionMax="47" xr10:uidLastSave="{00000000-0000-0000-0000-000000000000}"/>
  <bookViews>
    <workbookView xWindow="8565" yWindow="0" windowWidth="14400" windowHeight="15630" xr2:uid="{468F418C-3A7A-4F4A-BB0F-9C99EBB7CCCE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F11" i="1" l="1"/>
  <c r="F7" i="1"/>
  <c r="C16" i="1" l="1"/>
  <c r="C48" i="1"/>
  <c r="B48" i="1" l="1"/>
  <c r="B16" i="1"/>
</calcChain>
</file>

<file path=xl/sharedStrings.xml><?xml version="1.0" encoding="utf-8"?>
<sst xmlns="http://schemas.openxmlformats.org/spreadsheetml/2006/main" count="59" uniqueCount="55">
  <si>
    <t>Income</t>
  </si>
  <si>
    <t>Item</t>
  </si>
  <si>
    <t>Membership Dues - Paypal/Cheddar</t>
  </si>
  <si>
    <t>Robbins Acct-Community Improvement</t>
  </si>
  <si>
    <t>Merchandise Sales</t>
  </si>
  <si>
    <t>NWMB Signage</t>
  </si>
  <si>
    <t>Total Income</t>
  </si>
  <si>
    <t>Expenses</t>
  </si>
  <si>
    <t>Legal Expenses</t>
  </si>
  <si>
    <t>Lynnhaven River Now</t>
  </si>
  <si>
    <t>Chesapeake Bay Foundation</t>
  </si>
  <si>
    <t>PO Box Annual Fee</t>
  </si>
  <si>
    <t>Newsletter/Flyer Printing</t>
  </si>
  <si>
    <t>Social Events</t>
  </si>
  <si>
    <t>Umbrella Liability Insurance</t>
  </si>
  <si>
    <t>Virginia Corporation Fees</t>
  </si>
  <si>
    <t>Postage and Mail Supplies</t>
  </si>
  <si>
    <t>IT Services</t>
  </si>
  <si>
    <t xml:space="preserve">Office Supplies </t>
  </si>
  <si>
    <t>TOTAL EXPENSES</t>
  </si>
  <si>
    <t>Ocean Park Rescue Squad</t>
  </si>
  <si>
    <t>CASA Deposit paid out in 2023</t>
  </si>
  <si>
    <t>Lyon Scholarship</t>
  </si>
  <si>
    <t>Social Events (Chili Night Out)</t>
  </si>
  <si>
    <t>Social Events (Spring Fling)</t>
  </si>
  <si>
    <t>Social Events (Fall Fest)</t>
  </si>
  <si>
    <t>Social Events (Easter Egg Hunt)</t>
  </si>
  <si>
    <t>Social Events (4th Parade)</t>
  </si>
  <si>
    <t>VBCCO Yearly Dues</t>
  </si>
  <si>
    <t>OPCL Scholarships</t>
  </si>
  <si>
    <t>Merchandise (Stickers)</t>
  </si>
  <si>
    <t>Merchandise (Apparel)</t>
  </si>
  <si>
    <t>BOD Meeting</t>
  </si>
  <si>
    <t>Parliamentarian</t>
  </si>
  <si>
    <t>Donations/Silent Auctions/Raffles</t>
  </si>
  <si>
    <t>Friends of Live Oaks</t>
  </si>
  <si>
    <t>2025 Budget</t>
  </si>
  <si>
    <t>Fall Fest Other (Silent Auction/Guests/Donations)</t>
  </si>
  <si>
    <t>Spring Fling Other (Guests/Donations)</t>
  </si>
  <si>
    <t>Social Events (Wine Tasting) - Paid Event</t>
  </si>
  <si>
    <t>Wine Tasting (Paid Event)</t>
  </si>
  <si>
    <t>Membership Dues - Cash and Checks</t>
  </si>
  <si>
    <t>2025 Actual</t>
  </si>
  <si>
    <t>Operating Account Checks</t>
  </si>
  <si>
    <t>Ending Balance</t>
  </si>
  <si>
    <t>Change in Value</t>
  </si>
  <si>
    <t>YTD Change in Value</t>
  </si>
  <si>
    <t>General Meeting Refreshments/DPs/Mbrshp</t>
  </si>
  <si>
    <t>Withdrawal</t>
  </si>
  <si>
    <t>Begin Year Value</t>
  </si>
  <si>
    <t>August Opening</t>
  </si>
  <si>
    <t>August Closing</t>
  </si>
  <si>
    <t>Robbins Account - August</t>
  </si>
  <si>
    <t xml:space="preserve">August Starting Balance: </t>
  </si>
  <si>
    <t>OPERATING ACCOUNT ACTUALS: Ending August 2025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</si>
</sst>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xmlns:xr9="http://schemas.microsoft.com/office/spreadsheetml/2016/revision9" mc:Ignorable="x14ac x16r2 xr xr9">
  <numFmts count="6">
    <numFmt numFmtId="5" formatCode="&quot;$&quot;#,##0_);\(&quot;$&quot;#,##0\)"/>
    <numFmt numFmtId="7" formatCode="&quot;$&quot;#,##0.00_);\(&quot;$&quot;#,##0.00\)"/>
    <numFmt numFmtId="8" formatCode="&quot;$&quot;#,##0.00_);[Red]\(&quot;$&quot;#,##0.00\)"/>
    <numFmt numFmtId="44" formatCode="_(&quot;$&quot;* #,##0.00_);_(&quot;$&quot;* \(#,##0.00\);_(&quot;$&quot;* &quot;-&quot;??_);_(@_)"/>
    <numFmt numFmtId="164" formatCode="&quot;$&quot;#,##0"/>
    <numFmt numFmtId="166" formatCode="&quot;$&quot;#,##0.00"/>
  </numFmts>
  <fonts count="7" x14ac:knownFonts="1">
    <font>
      <sz val="11"/>
      <color theme="1"/>
      <name val="Calibri"/>
      <family val="2"/>
      <scheme val="minor"/>
    </font>
    <font>
      <sz val="10"/>
      <color theme="1"/>
      <name val="Calibri"/>
      <family val="2"/>
      <scheme val="minor"/>
    </font>
    <font>
      <b/>
      <sz val="10"/>
      <name val="Calibri"/>
      <family val="2"/>
      <scheme val="minor"/>
    </font>
    <font>
      <b/>
      <sz val="10"/>
      <color theme="1"/>
      <name val="Calibri"/>
      <family val="2"/>
      <scheme val="minor"/>
    </font>
    <font>
      <sz val="10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</fonts>
  <fills count="10">
    <fill>
      <patternFill patternType="none"/>
    </fill>
    <fill>
      <patternFill patternType="gray125"/>
    </fill>
    <fill>
      <patternFill patternType="solid">
        <fgColor rgb="FF00FF00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8" tint="0.79998168889431442"/>
        <bgColor indexed="64"/>
      </patternFill>
    </fill>
    <fill>
      <patternFill patternType="solid">
        <fgColor theme="9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theme="5" tint="0.39997558519241921"/>
        <bgColor indexed="64"/>
      </patternFill>
    </fill>
  </fills>
  <borders count="8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indexed="64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indexed="64"/>
      </right>
      <top style="thin">
        <color auto="1"/>
      </top>
      <bottom style="thin">
        <color auto="1"/>
      </bottom>
      <diagonal/>
    </border>
    <border>
      <left style="medium">
        <color indexed="64"/>
      </left>
      <right style="thin">
        <color auto="1"/>
      </right>
      <top style="thin">
        <color auto="1"/>
      </top>
      <bottom style="medium">
        <color indexed="64"/>
      </bottom>
      <diagonal/>
    </border>
    <border>
      <left style="thin">
        <color auto="1"/>
      </left>
      <right style="medium">
        <color indexed="64"/>
      </right>
      <top style="thin">
        <color auto="1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thin">
        <color auto="1"/>
      </bottom>
      <diagonal/>
    </border>
    <border>
      <left/>
      <right style="medium">
        <color indexed="64"/>
      </right>
      <top style="medium">
        <color indexed="64"/>
      </top>
      <bottom style="thin">
        <color auto="1"/>
      </bottom>
      <diagonal/>
    </border>
  </borders>
  <cellStyleXfs count="2">
    <xf numFmtId="0" fontId="0" fillId="0" borderId="0"/>
    <xf numFmtId="44" fontId="6" fillId="0" borderId="0" applyFont="0" applyFill="0" applyBorder="0" applyAlignment="0" applyProtection="0"/>
  </cellStyleXfs>
  <cellXfs count="48">
    <xf numFmtId="0" fontId="0" fillId="0" borderId="0" xfId="0"/>
    <xf numFmtId="0" fontId="2" fillId="4" borderId="1" xfId="0" applyFont="1" applyFill="1" applyBorder="1" applyAlignment="1">
      <alignment wrapText="1"/>
    </xf>
    <xf numFmtId="7" fontId="4" fillId="0" borderId="0" xfId="0" applyNumberFormat="1" applyFont="1" applyAlignment="1">
      <alignment horizontal="right"/>
    </xf>
    <xf numFmtId="0" fontId="2" fillId="4" borderId="1" xfId="0" applyFont="1" applyFill="1" applyBorder="1"/>
    <xf numFmtId="0" fontId="4" fillId="0" borderId="0" xfId="0" applyFont="1"/>
    <xf numFmtId="7" fontId="4" fillId="0" borderId="0" xfId="0" applyNumberFormat="1" applyFont="1"/>
    <xf numFmtId="0" fontId="3" fillId="0" borderId="0" xfId="0" applyFont="1" applyAlignment="1">
      <alignment horizontal="right"/>
    </xf>
    <xf numFmtId="0" fontId="4" fillId="0" borderId="1" xfId="0" applyFont="1" applyBorder="1"/>
    <xf numFmtId="0" fontId="1" fillId="0" borderId="0" xfId="0" applyFont="1" applyAlignment="1">
      <alignment horizontal="right"/>
    </xf>
    <xf numFmtId="0" fontId="3" fillId="2" borderId="0" xfId="0" applyFont="1" applyFill="1"/>
    <xf numFmtId="0" fontId="1" fillId="2" borderId="0" xfId="0" applyFont="1" applyFill="1"/>
    <xf numFmtId="0" fontId="1" fillId="2" borderId="0" xfId="0" applyFont="1" applyFill="1" applyAlignment="1">
      <alignment horizontal="right"/>
    </xf>
    <xf numFmtId="0" fontId="4" fillId="6" borderId="1" xfId="0" applyFont="1" applyFill="1" applyBorder="1"/>
    <xf numFmtId="164" fontId="1" fillId="0" borderId="0" xfId="0" applyNumberFormat="1" applyFont="1" applyAlignment="1">
      <alignment horizontal="right"/>
    </xf>
    <xf numFmtId="0" fontId="0" fillId="7" borderId="1" xfId="0" applyFill="1" applyBorder="1"/>
    <xf numFmtId="164" fontId="4" fillId="7" borderId="1" xfId="0" applyNumberFormat="1" applyFont="1" applyFill="1" applyBorder="1" applyAlignment="1">
      <alignment horizontal="right"/>
    </xf>
    <xf numFmtId="5" fontId="1" fillId="7" borderId="1" xfId="0" applyNumberFormat="1" applyFont="1" applyFill="1" applyBorder="1" applyAlignment="1">
      <alignment horizontal="right"/>
    </xf>
    <xf numFmtId="164" fontId="3" fillId="5" borderId="1" xfId="0" applyNumberFormat="1" applyFont="1" applyFill="1" applyBorder="1" applyAlignment="1">
      <alignment horizontal="right"/>
    </xf>
    <xf numFmtId="5" fontId="3" fillId="3" borderId="0" xfId="0" applyNumberFormat="1" applyFont="1" applyFill="1"/>
    <xf numFmtId="0" fontId="3" fillId="5" borderId="1" xfId="0" applyFont="1" applyFill="1" applyBorder="1" applyAlignment="1">
      <alignment horizontal="center"/>
    </xf>
    <xf numFmtId="7" fontId="0" fillId="0" borderId="0" xfId="0" applyNumberFormat="1"/>
    <xf numFmtId="164" fontId="3" fillId="0" borderId="0" xfId="0" applyNumberFormat="1" applyFont="1" applyAlignment="1">
      <alignment horizontal="right"/>
    </xf>
    <xf numFmtId="0" fontId="1" fillId="0" borderId="0" xfId="0" applyFont="1"/>
    <xf numFmtId="7" fontId="1" fillId="0" borderId="0" xfId="0" applyNumberFormat="1" applyFont="1"/>
    <xf numFmtId="0" fontId="2" fillId="8" borderId="1" xfId="0" applyFont="1" applyFill="1" applyBorder="1"/>
    <xf numFmtId="7" fontId="2" fillId="8" borderId="1" xfId="0" applyNumberFormat="1" applyFont="1" applyFill="1" applyBorder="1"/>
    <xf numFmtId="5" fontId="2" fillId="8" borderId="1" xfId="0" applyNumberFormat="1" applyFont="1" applyFill="1" applyBorder="1"/>
    <xf numFmtId="5" fontId="1" fillId="0" borderId="0" xfId="0" applyNumberFormat="1" applyFont="1" applyAlignment="1">
      <alignment horizontal="right"/>
    </xf>
    <xf numFmtId="5" fontId="0" fillId="0" borderId="0" xfId="0" applyNumberFormat="1"/>
    <xf numFmtId="8" fontId="0" fillId="0" borderId="0" xfId="0" applyNumberFormat="1"/>
    <xf numFmtId="4" fontId="0" fillId="0" borderId="0" xfId="0" applyNumberFormat="1"/>
    <xf numFmtId="164" fontId="0" fillId="0" borderId="0" xfId="0" applyNumberFormat="1"/>
    <xf numFmtId="0" fontId="0" fillId="0" borderId="2" xfId="0" applyBorder="1"/>
    <xf numFmtId="164" fontId="0" fillId="0" borderId="3" xfId="0" applyNumberFormat="1" applyBorder="1"/>
    <xf numFmtId="7" fontId="0" fillId="0" borderId="2" xfId="0" applyNumberFormat="1" applyBorder="1"/>
    <xf numFmtId="0" fontId="0" fillId="0" borderId="4" xfId="0" applyBorder="1"/>
    <xf numFmtId="164" fontId="0" fillId="0" borderId="5" xfId="0" applyNumberFormat="1" applyBorder="1"/>
    <xf numFmtId="3" fontId="0" fillId="0" borderId="0" xfId="0" applyNumberFormat="1"/>
    <xf numFmtId="164" fontId="0" fillId="0" borderId="3" xfId="1" applyNumberFormat="1" applyFont="1" applyBorder="1" applyAlignment="1">
      <alignment horizontal="right"/>
    </xf>
    <xf numFmtId="15" fontId="0" fillId="0" borderId="2" xfId="0" applyNumberFormat="1" applyBorder="1"/>
    <xf numFmtId="0" fontId="3" fillId="3" borderId="0" xfId="0" applyFont="1" applyFill="1"/>
    <xf numFmtId="0" fontId="1" fillId="3" borderId="0" xfId="0" applyFont="1" applyFill="1"/>
    <xf numFmtId="0" fontId="3" fillId="0" borderId="0" xfId="0" applyFont="1"/>
    <xf numFmtId="0" fontId="2" fillId="0" borderId="0" xfId="0" applyFont="1"/>
    <xf numFmtId="0" fontId="5" fillId="9" borderId="6" xfId="0" applyFont="1" applyFill="1" applyBorder="1" applyAlignment="1">
      <alignment horizontal="center"/>
    </xf>
    <xf numFmtId="0" fontId="5" fillId="9" borderId="7" xfId="0" applyFont="1" applyFill="1" applyBorder="1" applyAlignment="1">
      <alignment horizontal="center"/>
    </xf>
    <xf numFmtId="166" fontId="4" fillId="0" borderId="1" xfId="0" applyNumberFormat="1" applyFont="1" applyFill="1" applyBorder="1" applyAlignment="1">
      <alignment horizontal="right"/>
    </xf>
    <xf numFmtId="0" fontId="0" fillId="0" borderId="0" xfId="0" applyFill="1"/>
  </cellXfs>
  <cellStyles count="2">
    <cellStyle name="Currency" xfId="1" builtinId="4"/>
    <cellStyle name="Normal" xfId="0" builtinId="0"/>
  </cellStyles>
  <dxfs count="0"/>
  <tableStyles count="1" defaultTableStyle="TableStyleMedium2" defaultPivotStyle="PivotStyleLight16">
    <tableStyle name="Invisible" pivot="0" table="0" count="0" xr9:uid="{E0CB9718-EAA0-4871-8E99-2C1332972181}"/>
  </tableStyle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microsoft.com/office/2017/10/relationships/person" Target="persons/person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persons/person.xml><?xml version="1.0" encoding="utf-8"?>
<personList xmlns="http://schemas.microsoft.com/office/spreadsheetml/2018/threadedcomments" xmlns:x="http://schemas.openxmlformats.org/spreadsheetml/2006/main"/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7D229C2-D5F0-4684-BB11-D42FA4844E6E}">
  <dimension ref="A1:H50"/>
  <sheetViews>
    <sheetView tabSelected="1" zoomScale="110" zoomScaleNormal="110" workbookViewId="0"/>
  </sheetViews>
  <sheetFormatPr defaultRowHeight="15" x14ac:dyDescent="0.25"/>
  <cols>
    <col min="1" max="1" width="37.85546875" customWidth="1"/>
    <col min="2" max="3" width="12.5703125" customWidth="1"/>
    <col min="4" max="4" width="12.5703125" style="8" customWidth="1"/>
    <col min="5" max="5" width="24.42578125" style="8" bestFit="1" customWidth="1"/>
    <col min="6" max="6" width="14.140625" customWidth="1"/>
    <col min="7" max="8" width="12.5703125" customWidth="1"/>
    <col min="10" max="10" width="9.85546875" bestFit="1" customWidth="1"/>
  </cols>
  <sheetData>
    <row r="1" spans="1:8" x14ac:dyDescent="0.25">
      <c r="A1" s="9" t="s">
        <v>54</v>
      </c>
      <c r="B1" s="10"/>
      <c r="C1" s="11"/>
    </row>
    <row r="2" spans="1:8" x14ac:dyDescent="0.25">
      <c r="A2" s="40" t="s">
        <v>53</v>
      </c>
      <c r="B2" s="41"/>
      <c r="C2" s="18">
        <v>7997.67</v>
      </c>
    </row>
    <row r="3" spans="1:8" ht="15.75" thickBot="1" x14ac:dyDescent="0.3">
      <c r="A3" s="42" t="s">
        <v>0</v>
      </c>
      <c r="B3" s="42"/>
      <c r="C3" s="42"/>
    </row>
    <row r="4" spans="1:8" x14ac:dyDescent="0.25">
      <c r="A4" s="1" t="s">
        <v>1</v>
      </c>
      <c r="B4" s="19" t="s">
        <v>36</v>
      </c>
      <c r="C4" s="19" t="s">
        <v>42</v>
      </c>
      <c r="D4"/>
      <c r="E4" s="44" t="s">
        <v>52</v>
      </c>
      <c r="F4" s="45"/>
    </row>
    <row r="5" spans="1:8" x14ac:dyDescent="0.25">
      <c r="A5" s="7" t="s">
        <v>41</v>
      </c>
      <c r="B5" s="16">
        <v>2700</v>
      </c>
      <c r="C5" s="16">
        <v>1205</v>
      </c>
      <c r="D5"/>
      <c r="E5" s="32" t="s">
        <v>50</v>
      </c>
      <c r="F5" s="33">
        <v>369652</v>
      </c>
      <c r="G5" s="31"/>
      <c r="H5" s="29"/>
    </row>
    <row r="6" spans="1:8" x14ac:dyDescent="0.25">
      <c r="A6" s="7" t="s">
        <v>2</v>
      </c>
      <c r="B6" s="16">
        <v>6800</v>
      </c>
      <c r="C6" s="16">
        <v>4346.6499999999996</v>
      </c>
      <c r="D6"/>
      <c r="E6" s="32" t="s">
        <v>51</v>
      </c>
      <c r="F6" s="33">
        <v>391657</v>
      </c>
      <c r="G6" s="30"/>
      <c r="H6" s="30"/>
    </row>
    <row r="7" spans="1:8" x14ac:dyDescent="0.25">
      <c r="A7" s="7" t="s">
        <v>38</v>
      </c>
      <c r="B7" s="16">
        <v>300</v>
      </c>
      <c r="C7" s="16"/>
      <c r="D7" s="20"/>
      <c r="E7" s="34" t="s">
        <v>45</v>
      </c>
      <c r="F7" s="33">
        <f>F6-F5</f>
        <v>22005</v>
      </c>
      <c r="H7" s="37"/>
    </row>
    <row r="8" spans="1:8" x14ac:dyDescent="0.25">
      <c r="A8" s="7" t="s">
        <v>37</v>
      </c>
      <c r="B8" s="16">
        <v>1500</v>
      </c>
      <c r="C8" s="16"/>
      <c r="D8" s="20"/>
      <c r="E8" s="34" t="s">
        <v>48</v>
      </c>
      <c r="F8" s="38">
        <v>15000</v>
      </c>
      <c r="H8" s="30"/>
    </row>
    <row r="9" spans="1:8" x14ac:dyDescent="0.25">
      <c r="A9" s="7" t="s">
        <v>40</v>
      </c>
      <c r="B9" s="16"/>
      <c r="C9" s="16">
        <v>2004.99</v>
      </c>
      <c r="D9"/>
      <c r="E9" s="32"/>
      <c r="F9" s="33"/>
    </row>
    <row r="10" spans="1:8" x14ac:dyDescent="0.25">
      <c r="A10" s="7" t="s">
        <v>3</v>
      </c>
      <c r="B10" s="16">
        <v>12500</v>
      </c>
      <c r="C10" s="16">
        <v>15000</v>
      </c>
      <c r="D10"/>
      <c r="E10" s="39" t="s">
        <v>49</v>
      </c>
      <c r="F10" s="33">
        <v>371306</v>
      </c>
    </row>
    <row r="11" spans="1:8" ht="15.75" thickBot="1" x14ac:dyDescent="0.3">
      <c r="A11" s="7" t="s">
        <v>22</v>
      </c>
      <c r="B11" s="16"/>
      <c r="C11" s="16"/>
      <c r="D11"/>
      <c r="E11" s="35" t="s">
        <v>46</v>
      </c>
      <c r="F11" s="36">
        <f>F6-F10</f>
        <v>20351</v>
      </c>
    </row>
    <row r="12" spans="1:8" x14ac:dyDescent="0.25">
      <c r="A12" s="7" t="s">
        <v>4</v>
      </c>
      <c r="B12" s="16">
        <v>4000</v>
      </c>
      <c r="C12" s="16">
        <v>1032.9100000000001</v>
      </c>
      <c r="D12"/>
      <c r="E12"/>
    </row>
    <row r="13" spans="1:8" x14ac:dyDescent="0.25">
      <c r="A13" s="7" t="s">
        <v>5</v>
      </c>
      <c r="B13" s="16"/>
      <c r="C13" s="16"/>
      <c r="D13"/>
      <c r="E13" s="37"/>
    </row>
    <row r="14" spans="1:8" x14ac:dyDescent="0.25">
      <c r="A14" s="7" t="s">
        <v>34</v>
      </c>
      <c r="B14" s="16">
        <v>1200</v>
      </c>
      <c r="C14" s="16">
        <v>609.96</v>
      </c>
      <c r="D14"/>
      <c r="E14"/>
      <c r="F14" s="29"/>
    </row>
    <row r="15" spans="1:8" x14ac:dyDescent="0.25">
      <c r="A15" s="7" t="s">
        <v>21</v>
      </c>
      <c r="B15" s="16"/>
      <c r="C15" s="16"/>
      <c r="D15"/>
      <c r="E15"/>
      <c r="F15" s="29"/>
      <c r="G15" s="30"/>
    </row>
    <row r="16" spans="1:8" x14ac:dyDescent="0.25">
      <c r="A16" s="3" t="s">
        <v>6</v>
      </c>
      <c r="B16" s="17">
        <f>SUM(B5:B15)</f>
        <v>29000</v>
      </c>
      <c r="C16" s="17">
        <f>SUM(C5:C15)</f>
        <v>24199.51</v>
      </c>
      <c r="D16"/>
      <c r="E16"/>
      <c r="F16" s="29"/>
      <c r="G16" s="30"/>
    </row>
    <row r="17" spans="1:8" x14ac:dyDescent="0.25">
      <c r="A17" s="4"/>
      <c r="B17" s="5"/>
      <c r="C17" s="2"/>
      <c r="D17" s="6"/>
      <c r="E17"/>
      <c r="G17" s="30"/>
      <c r="H17" s="29"/>
    </row>
    <row r="18" spans="1:8" x14ac:dyDescent="0.25">
      <c r="A18" s="43" t="s">
        <v>7</v>
      </c>
      <c r="B18" s="43"/>
      <c r="C18" s="43"/>
      <c r="E18"/>
    </row>
    <row r="19" spans="1:8" x14ac:dyDescent="0.25">
      <c r="A19" s="1" t="s">
        <v>1</v>
      </c>
      <c r="B19" s="19" t="s">
        <v>36</v>
      </c>
      <c r="C19" s="19" t="s">
        <v>42</v>
      </c>
      <c r="D19"/>
      <c r="E19" s="37"/>
    </row>
    <row r="20" spans="1:8" x14ac:dyDescent="0.25">
      <c r="A20" s="12" t="s">
        <v>8</v>
      </c>
      <c r="B20" s="14"/>
      <c r="C20" s="14"/>
      <c r="D20"/>
      <c r="E20"/>
    </row>
    <row r="21" spans="1:8" x14ac:dyDescent="0.25">
      <c r="A21" s="7" t="s">
        <v>20</v>
      </c>
      <c r="B21" s="15">
        <v>1000</v>
      </c>
      <c r="C21" s="15"/>
      <c r="D21"/>
      <c r="E21"/>
    </row>
    <row r="22" spans="1:8" x14ac:dyDescent="0.25">
      <c r="A22" s="7" t="s">
        <v>9</v>
      </c>
      <c r="B22" s="15">
        <v>1000</v>
      </c>
      <c r="C22" s="15"/>
      <c r="D22"/>
      <c r="E22" s="37"/>
    </row>
    <row r="23" spans="1:8" x14ac:dyDescent="0.25">
      <c r="A23" s="7" t="s">
        <v>10</v>
      </c>
      <c r="B23" s="15">
        <v>1500</v>
      </c>
      <c r="C23" s="15"/>
      <c r="D23"/>
      <c r="E23"/>
    </row>
    <row r="24" spans="1:8" x14ac:dyDescent="0.25">
      <c r="A24" s="7" t="s">
        <v>35</v>
      </c>
      <c r="B24" s="15">
        <v>1000</v>
      </c>
      <c r="C24" s="15"/>
      <c r="D24"/>
      <c r="E24"/>
    </row>
    <row r="25" spans="1:8" x14ac:dyDescent="0.25">
      <c r="A25" s="7" t="s">
        <v>11</v>
      </c>
      <c r="B25" s="15">
        <v>232</v>
      </c>
      <c r="C25" s="15">
        <v>244</v>
      </c>
      <c r="D25"/>
      <c r="E25"/>
    </row>
    <row r="26" spans="1:8" x14ac:dyDescent="0.25">
      <c r="A26" s="7" t="s">
        <v>12</v>
      </c>
      <c r="B26" s="15"/>
      <c r="C26" s="15"/>
      <c r="D26"/>
      <c r="E26"/>
    </row>
    <row r="27" spans="1:8" x14ac:dyDescent="0.25">
      <c r="A27" s="7" t="s">
        <v>13</v>
      </c>
      <c r="B27" s="15"/>
      <c r="C27" s="15"/>
      <c r="D27"/>
      <c r="E27"/>
    </row>
    <row r="28" spans="1:8" x14ac:dyDescent="0.25">
      <c r="A28" s="7" t="s">
        <v>23</v>
      </c>
      <c r="B28" s="15">
        <v>350</v>
      </c>
      <c r="C28" s="15">
        <v>620.67999999999995</v>
      </c>
      <c r="D28"/>
      <c r="E28"/>
    </row>
    <row r="29" spans="1:8" x14ac:dyDescent="0.25">
      <c r="A29" s="7" t="s">
        <v>39</v>
      </c>
      <c r="B29" s="15"/>
      <c r="C29" s="15">
        <v>1781.07</v>
      </c>
      <c r="D29"/>
      <c r="E29" s="37"/>
    </row>
    <row r="30" spans="1:8" x14ac:dyDescent="0.25">
      <c r="A30" s="7" t="s">
        <v>24</v>
      </c>
      <c r="B30" s="15">
        <v>5000</v>
      </c>
      <c r="C30" s="15">
        <v>4784.7</v>
      </c>
      <c r="D30"/>
      <c r="E30"/>
    </row>
    <row r="31" spans="1:8" x14ac:dyDescent="0.25">
      <c r="A31" s="7" t="s">
        <v>25</v>
      </c>
      <c r="B31" s="15">
        <v>4400</v>
      </c>
      <c r="C31" s="15"/>
      <c r="D31"/>
      <c r="E31"/>
    </row>
    <row r="32" spans="1:8" x14ac:dyDescent="0.25">
      <c r="A32" s="7" t="s">
        <v>26</v>
      </c>
      <c r="B32" s="15">
        <v>50</v>
      </c>
      <c r="C32" s="15">
        <v>115.17</v>
      </c>
      <c r="D32"/>
    </row>
    <row r="33" spans="1:5" x14ac:dyDescent="0.25">
      <c r="A33" s="7" t="s">
        <v>27</v>
      </c>
      <c r="B33" s="15">
        <v>100</v>
      </c>
      <c r="C33" s="15"/>
      <c r="D33"/>
      <c r="E33"/>
    </row>
    <row r="34" spans="1:5" x14ac:dyDescent="0.25">
      <c r="A34" s="7" t="s">
        <v>14</v>
      </c>
      <c r="B34" s="15">
        <v>650</v>
      </c>
      <c r="C34" s="15"/>
      <c r="D34"/>
      <c r="E34"/>
    </row>
    <row r="35" spans="1:5" x14ac:dyDescent="0.25">
      <c r="A35" s="7" t="s">
        <v>15</v>
      </c>
      <c r="B35" s="15">
        <v>25</v>
      </c>
      <c r="C35" s="15">
        <v>25</v>
      </c>
      <c r="D35"/>
      <c r="E35"/>
    </row>
    <row r="36" spans="1:5" x14ac:dyDescent="0.25">
      <c r="A36" s="7" t="s">
        <v>28</v>
      </c>
      <c r="B36" s="15">
        <v>50</v>
      </c>
      <c r="C36" s="15">
        <v>50</v>
      </c>
      <c r="D36"/>
      <c r="E36"/>
    </row>
    <row r="37" spans="1:5" x14ac:dyDescent="0.25">
      <c r="A37" s="7" t="s">
        <v>16</v>
      </c>
      <c r="B37" s="15">
        <v>35</v>
      </c>
      <c r="C37" s="15"/>
      <c r="D37"/>
      <c r="E37"/>
    </row>
    <row r="38" spans="1:5" x14ac:dyDescent="0.25">
      <c r="A38" s="7" t="s">
        <v>17</v>
      </c>
      <c r="B38" s="15">
        <v>1768</v>
      </c>
      <c r="C38" s="15">
        <v>1259.19</v>
      </c>
      <c r="D38"/>
      <c r="E38"/>
    </row>
    <row r="39" spans="1:5" x14ac:dyDescent="0.25">
      <c r="A39" s="7" t="s">
        <v>29</v>
      </c>
      <c r="B39" s="15">
        <v>6000</v>
      </c>
      <c r="C39" s="15">
        <v>6143.09</v>
      </c>
      <c r="D39"/>
      <c r="E39"/>
    </row>
    <row r="40" spans="1:5" x14ac:dyDescent="0.25">
      <c r="A40" s="7" t="s">
        <v>22</v>
      </c>
      <c r="B40" s="15">
        <v>1000</v>
      </c>
      <c r="C40" s="15">
        <v>2000</v>
      </c>
      <c r="D40"/>
      <c r="E40"/>
    </row>
    <row r="41" spans="1:5" x14ac:dyDescent="0.25">
      <c r="A41" s="7" t="s">
        <v>30</v>
      </c>
      <c r="B41" s="15">
        <v>200</v>
      </c>
      <c r="C41" s="15">
        <v>91.16</v>
      </c>
      <c r="D41"/>
      <c r="E41"/>
    </row>
    <row r="42" spans="1:5" x14ac:dyDescent="0.25">
      <c r="A42" s="7" t="s">
        <v>31</v>
      </c>
      <c r="B42" s="15">
        <v>4000</v>
      </c>
      <c r="C42" s="15"/>
      <c r="D42"/>
      <c r="E42" s="46"/>
    </row>
    <row r="43" spans="1:5" x14ac:dyDescent="0.25">
      <c r="A43" s="7" t="s">
        <v>47</v>
      </c>
      <c r="B43" s="15">
        <v>300</v>
      </c>
      <c r="C43" s="15">
        <v>284.56</v>
      </c>
      <c r="D43"/>
      <c r="E43" s="47"/>
    </row>
    <row r="44" spans="1:5" x14ac:dyDescent="0.25">
      <c r="A44" s="7" t="s">
        <v>32</v>
      </c>
      <c r="B44" s="15">
        <v>300</v>
      </c>
      <c r="C44" s="15">
        <v>219.76</v>
      </c>
      <c r="D44"/>
      <c r="E44"/>
    </row>
    <row r="45" spans="1:5" x14ac:dyDescent="0.25">
      <c r="A45" s="7" t="s">
        <v>18</v>
      </c>
      <c r="B45" s="15">
        <v>40</v>
      </c>
      <c r="C45" s="15"/>
      <c r="D45"/>
      <c r="E45"/>
    </row>
    <row r="46" spans="1:5" x14ac:dyDescent="0.25">
      <c r="A46" s="7" t="s">
        <v>43</v>
      </c>
      <c r="B46" s="15"/>
      <c r="C46" s="15">
        <v>41.29</v>
      </c>
      <c r="D46"/>
      <c r="E46" s="13"/>
    </row>
    <row r="47" spans="1:5" x14ac:dyDescent="0.25">
      <c r="A47" s="7" t="s">
        <v>33</v>
      </c>
      <c r="B47" s="15"/>
      <c r="C47" s="15"/>
      <c r="D47"/>
      <c r="E47" s="27"/>
    </row>
    <row r="48" spans="1:5" x14ac:dyDescent="0.25">
      <c r="A48" s="3" t="s">
        <v>19</v>
      </c>
      <c r="B48" s="17">
        <f>SUM(B20:B47)</f>
        <v>29000</v>
      </c>
      <c r="C48" s="17">
        <f>SUM(C20:C47)</f>
        <v>17659.670000000002</v>
      </c>
      <c r="D48"/>
    </row>
    <row r="49" spans="1:8" ht="15.75" customHeight="1" x14ac:dyDescent="0.25">
      <c r="A49" s="22"/>
      <c r="B49" s="23"/>
      <c r="C49" s="22"/>
      <c r="G49" s="21"/>
      <c r="H49" s="21"/>
    </row>
    <row r="50" spans="1:8" x14ac:dyDescent="0.25">
      <c r="A50" s="24" t="s">
        <v>44</v>
      </c>
      <c r="B50" s="25"/>
      <c r="C50" s="26">
        <v>7865.74</v>
      </c>
      <c r="G50" s="28"/>
    </row>
  </sheetData>
  <mergeCells count="4">
    <mergeCell ref="A2:B2"/>
    <mergeCell ref="A3:C3"/>
    <mergeCell ref="A18:C18"/>
    <mergeCell ref="E4:F4"/>
  </mergeCells>
  <pageMargins left="0.7" right="0.7" top="0.75" bottom="0.75" header="0.3" footer="0.3"/>
  <pageSetup scale="7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Shane Abell</dc:creator>
  <cp:lastModifiedBy>Shane Abell</cp:lastModifiedBy>
  <cp:lastPrinted>2023-09-06T13:24:55Z</cp:lastPrinted>
  <dcterms:created xsi:type="dcterms:W3CDTF">2022-09-05T14:59:58Z</dcterms:created>
  <dcterms:modified xsi:type="dcterms:W3CDTF">2025-09-11T12:25:41Z</dcterms:modified>
</cp:coreProperties>
</file>