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AB2ED246-056F-44DF-8339-3295B77B4B0D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C16" i="1" l="1"/>
  <c r="C48" i="1"/>
  <c r="B48" i="1" l="1"/>
  <c r="B16" i="1"/>
</calcChain>
</file>

<file path=xl/sharedStrings.xml><?xml version="1.0" encoding="utf-8"?>
<sst xmlns="http://schemas.openxmlformats.org/spreadsheetml/2006/main" count="57" uniqueCount="53">
  <si>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</si>
  <si>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</si>
  <si>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</si>
  <si>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</si>
  <si>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</si>
  <si>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</si>
  <si>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</si>
  <si>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</si>
  <si>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</si>
  <si>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</si>
  <si>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</si>
  <si>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</si>
  <si>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</si>
  <si>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</si>
  <si>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</si>
  <si>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</si>
  <si>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</si>
  <si>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</si>
  <si>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</si>
  <si>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</si>
  <si>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</si>
  <si>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</si>
  <si>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</si>
  <si>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</si>
  <si>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</si>
  <si>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</si>
  <si>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</si>
  <si>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</si>
  <si>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</si>
  <si>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</si>
  <si>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</si>
  <si>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</si>
  <si>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</si>
  <si>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</si>
  <si>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</si>
  <si>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</si>
  <si>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</si>
  <si>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</si>
  <si>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</si>
  <si>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</si>
  <si>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</si>
  <si>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</si>
  <si>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</si>
  <si>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</si>
  <si>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</si>
  <si>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Opening</t>
  </si>
  <si>
    <t>Closing</t>
  </si>
  <si>
    <t>Change in Value</t>
  </si>
  <si>
    <t>YTD Change in Value</t>
  </si>
  <si>
    <t xml:space="preserve">March Starting Balance: </t>
  </si>
  <si>
    <t>OPERATING ACCOUNT ACTUALS: Ending April 2025</t>
  </si>
  <si>
    <t>General Meeting Refreshments/DPs/Mbrshp</t>
  </si>
  <si>
    <t>Robbins Account - April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</si>
</sst>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3" xfId="0" applyBorder="1"/>
    <xf numFmtId="0" fontId="0" fillId="0" borderId="4" xfId="0" applyBorder="1"/>
    <xf numFmtId="164" fontId="0" fillId="0" borderId="5" xfId="0" applyNumberFormat="1" applyBorder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3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0" zoomScaleNormal="110" workbookViewId="0">
      <selection activeCell="E24" sqref="E24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7" x14ac:dyDescent="0.25">
      <c r="A1" s="9" t="s">
        <v>50</v>
      </c>
      <c r="B1" s="10"/>
      <c r="C1" s="11"/>
    </row>
    <row r="2" spans="1:7" x14ac:dyDescent="0.25">
      <c r="A2" s="38" t="s">
        <v>49</v>
      </c>
      <c r="B2" s="39"/>
      <c r="C2" s="18">
        <v>6292</v>
      </c>
    </row>
    <row r="3" spans="1:7" ht="15.75" thickBot="1" x14ac:dyDescent="0.3">
      <c r="A3" s="40" t="s">
        <v>0</v>
      </c>
      <c r="B3" s="40"/>
      <c r="C3" s="40"/>
    </row>
    <row r="4" spans="1:7" x14ac:dyDescent="0.25">
      <c r="A4" s="1" t="s">
        <v>1</v>
      </c>
      <c r="B4" s="19" t="s">
        <v>36</v>
      </c>
      <c r="C4" s="19" t="s">
        <v>42</v>
      </c>
      <c r="D4"/>
      <c r="E4" s="42" t="s">
        <v>52</v>
      </c>
      <c r="F4" s="43"/>
    </row>
    <row r="5" spans="1:7" x14ac:dyDescent="0.25">
      <c r="A5" s="7" t="s">
        <v>41</v>
      </c>
      <c r="B5" s="16">
        <v>2700</v>
      </c>
      <c r="C5" s="16">
        <v>1180</v>
      </c>
      <c r="D5"/>
      <c r="E5" s="32" t="s">
        <v>45</v>
      </c>
      <c r="F5" s="33">
        <v>399953.89</v>
      </c>
    </row>
    <row r="6" spans="1:7" x14ac:dyDescent="0.25">
      <c r="A6" s="7" t="s">
        <v>2</v>
      </c>
      <c r="B6" s="16">
        <v>6800</v>
      </c>
      <c r="C6" s="16">
        <v>3810.6</v>
      </c>
      <c r="D6"/>
      <c r="E6" s="32" t="s">
        <v>46</v>
      </c>
      <c r="F6" s="33">
        <v>373238</v>
      </c>
    </row>
    <row r="7" spans="1:7" x14ac:dyDescent="0.25">
      <c r="A7" s="7" t="s">
        <v>38</v>
      </c>
      <c r="B7" s="16">
        <v>300</v>
      </c>
      <c r="C7" s="16"/>
      <c r="D7" s="20"/>
      <c r="E7" s="34" t="s">
        <v>47</v>
      </c>
      <c r="F7" s="33">
        <f>F6-F5</f>
        <v>-26715.890000000014</v>
      </c>
    </row>
    <row r="8" spans="1:7" x14ac:dyDescent="0.25">
      <c r="A8" s="7" t="s">
        <v>37</v>
      </c>
      <c r="B8" s="16">
        <v>1500</v>
      </c>
      <c r="C8" s="16"/>
      <c r="D8" s="20"/>
      <c r="E8" s="34"/>
      <c r="F8" s="35"/>
    </row>
    <row r="9" spans="1:7" ht="15.75" thickBot="1" x14ac:dyDescent="0.3">
      <c r="A9" s="7" t="s">
        <v>40</v>
      </c>
      <c r="B9" s="16"/>
      <c r="C9" s="16">
        <v>2056.8200000000002</v>
      </c>
      <c r="D9"/>
      <c r="E9" s="36" t="s">
        <v>48</v>
      </c>
      <c r="F9" s="37">
        <v>1932</v>
      </c>
    </row>
    <row r="10" spans="1:7" x14ac:dyDescent="0.25">
      <c r="A10" s="7" t="s">
        <v>3</v>
      </c>
      <c r="B10" s="16">
        <v>12500</v>
      </c>
      <c r="C10" s="16"/>
      <c r="D10"/>
      <c r="E10"/>
      <c r="F10" s="31"/>
    </row>
    <row r="11" spans="1:7" x14ac:dyDescent="0.25">
      <c r="A11" s="7" t="s">
        <v>22</v>
      </c>
      <c r="B11" s="16"/>
      <c r="C11" s="16"/>
      <c r="D11"/>
      <c r="E11"/>
    </row>
    <row r="12" spans="1:7" x14ac:dyDescent="0.25">
      <c r="A12" s="7" t="s">
        <v>4</v>
      </c>
      <c r="B12" s="16">
        <v>4000</v>
      </c>
      <c r="C12" s="16">
        <v>996.11</v>
      </c>
      <c r="D12"/>
      <c r="E12"/>
    </row>
    <row r="13" spans="1:7" x14ac:dyDescent="0.25">
      <c r="A13" s="7" t="s">
        <v>5</v>
      </c>
      <c r="B13" s="16"/>
      <c r="C13" s="16"/>
      <c r="D13"/>
      <c r="E13"/>
    </row>
    <row r="14" spans="1:7" x14ac:dyDescent="0.25">
      <c r="A14" s="7" t="s">
        <v>34</v>
      </c>
      <c r="B14" s="16">
        <v>1200</v>
      </c>
      <c r="C14" s="16">
        <v>590.48</v>
      </c>
      <c r="D14"/>
      <c r="E14" s="44"/>
    </row>
    <row r="15" spans="1:7" x14ac:dyDescent="0.25">
      <c r="A15" s="7" t="s">
        <v>21</v>
      </c>
      <c r="B15" s="16"/>
      <c r="C15" s="16"/>
      <c r="D15"/>
      <c r="E15"/>
      <c r="F15" s="29"/>
      <c r="G15" s="30"/>
    </row>
    <row r="16" spans="1:7" x14ac:dyDescent="0.25">
      <c r="A16" s="3" t="s">
        <v>6</v>
      </c>
      <c r="B16" s="17">
        <f>SUM(B5:B15)</f>
        <v>29000</v>
      </c>
      <c r="C16" s="17">
        <f>SUM(C5:C15)</f>
        <v>8634.01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F17" s="29"/>
      <c r="G17" s="30"/>
      <c r="H17" s="29"/>
    </row>
    <row r="18" spans="1:8" x14ac:dyDescent="0.25">
      <c r="A18" s="41" t="s">
        <v>7</v>
      </c>
      <c r="B18" s="41"/>
      <c r="C18" s="41"/>
      <c r="E18"/>
    </row>
    <row r="19" spans="1:8" x14ac:dyDescent="0.25">
      <c r="A19" s="1" t="s">
        <v>1</v>
      </c>
      <c r="B19" s="19" t="s">
        <v>36</v>
      </c>
      <c r="C19" s="19" t="s">
        <v>42</v>
      </c>
      <c r="D19"/>
      <c r="E19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39</v>
      </c>
      <c r="B29" s="15"/>
      <c r="C29" s="15">
        <v>1776.07</v>
      </c>
      <c r="D29"/>
      <c r="E29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/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  <c r="E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/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528.75</v>
      </c>
      <c r="D38"/>
      <c r="E38"/>
    </row>
    <row r="39" spans="1:5" x14ac:dyDescent="0.25">
      <c r="A39" s="7" t="s">
        <v>29</v>
      </c>
      <c r="B39" s="15">
        <v>6000</v>
      </c>
      <c r="C39" s="15"/>
      <c r="D39"/>
      <c r="E39"/>
    </row>
    <row r="40" spans="1:5" x14ac:dyDescent="0.25">
      <c r="A40" s="7" t="s">
        <v>22</v>
      </c>
      <c r="B40" s="15">
        <v>1000</v>
      </c>
      <c r="C40" s="15"/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/>
    </row>
    <row r="43" spans="1:5" x14ac:dyDescent="0.25">
      <c r="A43" s="7" t="s">
        <v>51</v>
      </c>
      <c r="B43" s="15">
        <v>300</v>
      </c>
      <c r="C43" s="15">
        <v>108.68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43</v>
      </c>
      <c r="B46" s="15"/>
      <c r="C46" s="15">
        <v>41.29</v>
      </c>
      <c r="D46"/>
      <c r="E46"/>
    </row>
    <row r="47" spans="1:5" x14ac:dyDescent="0.25">
      <c r="A47" s="7" t="s">
        <v>33</v>
      </c>
      <c r="B47" s="15"/>
      <c r="C47" s="15"/>
      <c r="D47"/>
      <c r="E47" s="13"/>
    </row>
    <row r="48" spans="1:5" x14ac:dyDescent="0.25">
      <c r="A48" s="3" t="s">
        <v>19</v>
      </c>
      <c r="B48" s="17">
        <f>SUM(B20:B47)</f>
        <v>29000</v>
      </c>
      <c r="C48" s="17">
        <f>SUM(C20:C47)</f>
        <v>8555.26</v>
      </c>
      <c r="D48"/>
      <c r="E48" s="27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44</v>
      </c>
      <c r="B50" s="25"/>
      <c r="C50" s="26">
        <v>1867.47</v>
      </c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2025-05-08T12:13:52Z</dcterms:modified>
</cp:coreProperties>
</file>